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13_ncr:1_{97BD113F-162E-4449-92E2-65ACFF8D23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2" l="1"/>
  <c r="D27" i="2" l="1"/>
  <c r="E27" i="2" l="1"/>
  <c r="E40" i="2" l="1"/>
  <c r="E41" i="2"/>
  <c r="E42" i="2"/>
  <c r="E43" i="2"/>
  <c r="E44" i="2"/>
  <c r="E45" i="2"/>
  <c r="E46" i="2"/>
  <c r="E47" i="2"/>
  <c r="E48" i="2"/>
  <c r="E49" i="2"/>
  <c r="E39" i="2"/>
  <c r="E31" i="2" l="1"/>
  <c r="E5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<sst xmlns="http://schemas.openxmlformats.org/spreadsheetml/2006/main" count="53" uniqueCount="50">
  <si>
    <t>Base Unit Price</t>
  </si>
  <si>
    <t>Zone</t>
  </si>
  <si>
    <t xml:space="preserve">        Type of Vehicle                            </t>
  </si>
  <si>
    <t>Order Code Delete Options</t>
  </si>
  <si>
    <t>Order Code Add Options</t>
  </si>
  <si>
    <t>Awarded Dealer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</si>
  <si>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</si>
  <si>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</si>
  <si>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</si>
  <si>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</si>
  <si>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</si>
  <si>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</si>
  <si>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</si>
  <si>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</si>
  <si>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</si>
  <si>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</si>
  <si>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</si>
  <si>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</si>
  <si>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</si>
  <si>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 xml:space="preserve">  Specification #113</t>
  </si>
  <si>
    <t>AWC</t>
  </si>
  <si>
    <t>AYE</t>
  </si>
  <si>
    <t>AYW</t>
  </si>
  <si>
    <t>CW6</t>
  </si>
  <si>
    <t>GXQ</t>
  </si>
  <si>
    <t>LBG</t>
  </si>
  <si>
    <t>LNF</t>
  </si>
  <si>
    <t>LNX</t>
  </si>
  <si>
    <t>2021 Dodge Charger Full Size Police Rated Sedan - RWD - 5.7 liter Hemi V8 (LDDE48)</t>
  </si>
  <si>
    <t>Total of All Units</t>
  </si>
  <si>
    <t>Total Per Unit</t>
  </si>
  <si>
    <t>Quantity</t>
  </si>
  <si>
    <t>(Please select your zone from drop down menu below)</t>
  </si>
  <si>
    <t>Unit Price</t>
  </si>
  <si>
    <t>Qty Price</t>
  </si>
  <si>
    <t>If you would like to pick up your vehicle from the dealer please enter a negative quantity amount for the delivery fee of the district you are purchasing from - For Example: -2 (For 2 Vehicles)</t>
  </si>
  <si>
    <t>Colonial</t>
  </si>
  <si>
    <t>Delivery Fee - Colonial District</t>
  </si>
  <si>
    <t>NC</t>
  </si>
  <si>
    <t>HD CLOTH BUCKET SEATS/WVINYL REAR</t>
  </si>
  <si>
    <t>FLEET SAFETY GROUP</t>
  </si>
  <si>
    <t>BLACK LEFT SPOT LIGHT</t>
  </si>
  <si>
    <t>LED SPOT LIGHTS</t>
  </si>
  <si>
    <t>FRONT READING/MAP LIGHTS</t>
  </si>
  <si>
    <t>ADDITIONAL FOBS</t>
  </si>
  <si>
    <t>DEACTIVATE REAR DOORS/WINDOWS</t>
  </si>
  <si>
    <t>PATROL PACKAGE BASE PREP</t>
  </si>
  <si>
    <t>PATROL PACKAGE WIRING PREP</t>
  </si>
  <si>
    <t>*X5</t>
  </si>
  <si>
    <t>Haley Chrysler Dodge Jeep 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</si>
</sst>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1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3" fillId="0" borderId="0" xfId="0" applyNumberFormat="1" applyFont="1"/>
    <xf numFmtId="164" fontId="2" fillId="0" borderId="2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center"/>
    </xf>
    <xf numFmtId="164" fontId="3" fillId="3" borderId="1" xfId="0" applyNumberFormat="1" applyFont="1" applyFill="1" applyBorder="1"/>
    <xf numFmtId="0" fontId="0" fillId="0" borderId="1" xfId="0" applyBorder="1"/>
    <xf numFmtId="0" fontId="0" fillId="4" borderId="5" xfId="0" applyFill="1" applyBorder="1" applyAlignment="1">
      <alignment horizontal="center"/>
    </xf>
    <xf numFmtId="0" fontId="0" fillId="0" borderId="6" xfId="0" applyBorder="1"/>
    <xf numFmtId="8" fontId="0" fillId="0" borderId="6" xfId="0" applyNumberFormat="1" applyBorder="1" applyAlignment="1">
      <alignment horizontal="right"/>
    </xf>
    <xf numFmtId="164" fontId="0" fillId="3" borderId="7" xfId="0" applyNumberFormat="1" applyFill="1" applyBorder="1"/>
    <xf numFmtId="0" fontId="0" fillId="4" borderId="4" xfId="0" applyFill="1" applyBorder="1" applyAlignment="1">
      <alignment horizontal="center"/>
    </xf>
    <xf numFmtId="164" fontId="0" fillId="3" borderId="8" xfId="0" applyNumberFormat="1" applyFill="1" applyBorder="1"/>
    <xf numFmtId="0" fontId="9" fillId="4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left"/>
    </xf>
    <xf numFmtId="164" fontId="3" fillId="3" borderId="8" xfId="0" applyNumberFormat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164" fontId="3" fillId="3" borderId="11" xfId="0" applyNumberFormat="1" applyFont="1" applyFill="1" applyBorder="1"/>
    <xf numFmtId="0" fontId="11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"/>
  <sheetViews>
    <sheetView tabSelected="1" topLeftCell="A13" zoomScale="120" zoomScaleNormal="120" workbookViewId="0">
      <selection activeCell="A15" sqref="A15"/>
    </sheetView>
  </sheetViews>
  <sheetFormatPr defaultColWidth="9.140625" defaultRowHeight="14.25" x14ac:dyDescent="0.2"/>
  <cols>
    <col min="1" max="1" width="33" style="2" customWidth="1"/>
    <col min="2" max="2" width="69.140625" style="2" customWidth="1"/>
    <col min="3" max="3" width="10.140625" style="24" bestFit="1" customWidth="1"/>
    <col min="4" max="4" width="14.28515625" style="3" customWidth="1"/>
    <col min="5" max="5" width="14.5703125" style="47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29" t="s">
        <v>6</v>
      </c>
      <c r="C8" s="2"/>
    </row>
    <row r="9" spans="1:8" x14ac:dyDescent="0.2">
      <c r="C9" s="2"/>
    </row>
    <row r="10" spans="1:8" x14ac:dyDescent="0.2">
      <c r="B10" s="30" t="s">
        <v>7</v>
      </c>
      <c r="C10" s="2"/>
    </row>
    <row r="11" spans="1:8" x14ac:dyDescent="0.2">
      <c r="B11" s="30" t="s">
        <v>17</v>
      </c>
      <c r="C11" s="2"/>
    </row>
    <row r="12" spans="1:8" x14ac:dyDescent="0.2">
      <c r="B12" s="30"/>
      <c r="C12" s="2"/>
      <c r="H12" s="2" t="s">
        <v>8</v>
      </c>
    </row>
    <row r="13" spans="1:8" x14ac:dyDescent="0.2">
      <c r="A13" s="31" t="s">
        <v>9</v>
      </c>
      <c r="C13" s="2"/>
    </row>
    <row r="14" spans="1:8" x14ac:dyDescent="0.2">
      <c r="A14" s="31" t="s">
        <v>10</v>
      </c>
      <c r="C14" s="2"/>
    </row>
    <row r="15" spans="1:8" ht="15" x14ac:dyDescent="0.25">
      <c r="A15" s="68" t="s">
        <v>11</v>
      </c>
      <c r="C15" s="2"/>
    </row>
    <row r="16" spans="1:8" ht="13.5" customHeight="1" x14ac:dyDescent="0.2">
      <c r="C16" s="2"/>
    </row>
    <row r="17" spans="1:5" ht="18" x14ac:dyDescent="0.25">
      <c r="B17" s="10" t="s">
        <v>18</v>
      </c>
    </row>
    <row r="18" spans="1:5" ht="21.75" x14ac:dyDescent="0.3">
      <c r="A18" s="4"/>
      <c r="B18" s="32" t="s">
        <v>19</v>
      </c>
      <c r="D18" s="5"/>
    </row>
    <row r="19" spans="1:5" ht="21.75" x14ac:dyDescent="0.3">
      <c r="A19" s="4"/>
      <c r="B19" s="1"/>
      <c r="D19" s="5"/>
    </row>
    <row r="20" spans="1:5" s="16" customFormat="1" ht="15" x14ac:dyDescent="0.25">
      <c r="A20" s="17" t="s">
        <v>5</v>
      </c>
      <c r="B20" s="15" t="s">
        <v>2</v>
      </c>
      <c r="C20" s="15"/>
      <c r="D20" s="18" t="s">
        <v>1</v>
      </c>
      <c r="E20" s="48" t="s">
        <v>0</v>
      </c>
    </row>
    <row r="21" spans="1:5" ht="28.5" x14ac:dyDescent="0.2">
      <c r="A21" s="19" t="s">
        <v>49</v>
      </c>
      <c r="B21" s="26" t="s">
        <v>28</v>
      </c>
      <c r="D21" s="20" t="s">
        <v>36</v>
      </c>
      <c r="E21" s="49">
        <v>24825</v>
      </c>
    </row>
    <row r="22" spans="1:5" ht="24" customHeight="1" x14ac:dyDescent="0.25">
      <c r="A22" s="25"/>
      <c r="B22" s="6"/>
      <c r="C22" s="26"/>
      <c r="D22" s="6"/>
    </row>
    <row r="23" spans="1:5" ht="42" customHeight="1" x14ac:dyDescent="0.25">
      <c r="A23" s="33" t="s">
        <v>12</v>
      </c>
      <c r="B23" s="21"/>
      <c r="C23" s="26"/>
      <c r="D23" s="6"/>
    </row>
    <row r="24" spans="1:5" ht="60.75" customHeight="1" x14ac:dyDescent="0.3">
      <c r="A24" s="34" t="s">
        <v>13</v>
      </c>
      <c r="B24" s="22"/>
      <c r="C24" s="26"/>
      <c r="D24" s="6"/>
    </row>
    <row r="25" spans="1:5" ht="60.75" customHeight="1" x14ac:dyDescent="0.3">
      <c r="A25" s="35" t="s">
        <v>14</v>
      </c>
      <c r="B25" s="23"/>
      <c r="C25" s="26"/>
      <c r="D25" s="6"/>
    </row>
    <row r="26" spans="1:5" ht="15" x14ac:dyDescent="0.25">
      <c r="A26" s="43" t="s">
        <v>31</v>
      </c>
      <c r="B26" s="44" t="s">
        <v>32</v>
      </c>
      <c r="D26" s="45" t="s">
        <v>33</v>
      </c>
      <c r="E26" s="50" t="s">
        <v>34</v>
      </c>
    </row>
    <row r="27" spans="1:5" ht="15" x14ac:dyDescent="0.25">
      <c r="A27" s="7">
        <v>1</v>
      </c>
      <c r="B27" s="46" t="s">
        <v>36</v>
      </c>
      <c r="C27" s="27"/>
      <c r="D27" s="9">
        <f>IF(B27=F23,#REF!,IF(B27=D21,E21,IF(B27=#REF!,#REF!,IF(B27=#REF!,#REF!,IF(B27=D22,E22)))))</f>
        <v>24825</v>
      </c>
      <c r="E27" s="51">
        <f>IF(AND(ISNUMBER(A27),ISNUMBER(D27)),D27*A27,"")</f>
        <v>24825</v>
      </c>
    </row>
    <row r="28" spans="1:5" ht="18" x14ac:dyDescent="0.25">
      <c r="B28" s="10"/>
      <c r="D28" s="11"/>
    </row>
    <row r="29" spans="1:5" ht="86.25" x14ac:dyDescent="0.25">
      <c r="A29" s="35" t="s">
        <v>35</v>
      </c>
      <c r="B29" s="10"/>
      <c r="D29" s="11"/>
    </row>
    <row r="30" spans="1:5" ht="18" x14ac:dyDescent="0.25">
      <c r="B30" s="12" t="s">
        <v>3</v>
      </c>
      <c r="D30" s="11"/>
    </row>
    <row r="31" spans="1:5" x14ac:dyDescent="0.2">
      <c r="A31" s="7" t="s">
        <v>8</v>
      </c>
      <c r="B31" s="8" t="s">
        <v>37</v>
      </c>
      <c r="C31" s="27"/>
      <c r="D31" s="9" t="s">
        <v>38</v>
      </c>
      <c r="E31" s="51" t="str">
        <f>IF(AND(ISNUMBER(-A31),ISNUMBER(D31)),D31*A31,"")</f>
        <v/>
      </c>
    </row>
    <row r="32" spans="1:5" x14ac:dyDescent="0.2">
      <c r="A32" s="7"/>
      <c r="B32" s="8"/>
      <c r="C32" s="27"/>
      <c r="D32" s="9"/>
      <c r="E32" s="51"/>
    </row>
    <row r="33" spans="1:5" x14ac:dyDescent="0.2">
      <c r="A33" s="7"/>
      <c r="B33" s="8"/>
      <c r="C33" s="27"/>
      <c r="D33" s="9"/>
      <c r="E33" s="51"/>
    </row>
    <row r="34" spans="1:5" x14ac:dyDescent="0.2">
      <c r="A34" s="27"/>
      <c r="B34" s="13"/>
      <c r="C34" s="27"/>
      <c r="D34" s="9"/>
      <c r="E34" s="51"/>
    </row>
    <row r="35" spans="1:5" x14ac:dyDescent="0.2">
      <c r="A35" s="36" t="s">
        <v>15</v>
      </c>
      <c r="B35" s="28"/>
      <c r="C35" s="2"/>
      <c r="D35" s="11"/>
    </row>
    <row r="36" spans="1:5" x14ac:dyDescent="0.2">
      <c r="A36" s="36"/>
      <c r="B36" s="28"/>
      <c r="C36" s="2"/>
      <c r="D36" s="11"/>
    </row>
    <row r="37" spans="1:5" ht="99.75" x14ac:dyDescent="0.2">
      <c r="A37" s="37" t="s">
        <v>16</v>
      </c>
      <c r="B37" s="28"/>
      <c r="C37" s="2"/>
      <c r="D37" s="11"/>
    </row>
    <row r="38" spans="1:5" ht="18.75" thickBot="1" x14ac:dyDescent="0.3">
      <c r="A38" s="5"/>
      <c r="B38" s="14" t="s">
        <v>4</v>
      </c>
      <c r="D38" s="11"/>
    </row>
    <row r="39" spans="1:5" ht="15" x14ac:dyDescent="0.25">
      <c r="A39" s="53"/>
      <c r="B39" s="54" t="s">
        <v>39</v>
      </c>
      <c r="C39" s="54" t="s">
        <v>48</v>
      </c>
      <c r="D39" s="55">
        <v>112.8</v>
      </c>
      <c r="E39" s="56" t="str">
        <f>IF(AND(ISNUMBER(A39),ISNUMBER(D39)),D39*A39,"")</f>
        <v/>
      </c>
    </row>
    <row r="40" spans="1:5" ht="15" x14ac:dyDescent="0.25">
      <c r="A40" s="57"/>
      <c r="B40" s="52" t="s">
        <v>40</v>
      </c>
      <c r="C40" s="52" t="s">
        <v>20</v>
      </c>
      <c r="D40" s="39">
        <v>329</v>
      </c>
      <c r="E40" s="58" t="str">
        <f t="shared" ref="E40:E48" si="0">IF(AND(ISNUMBER(A40),ISNUMBER(D40)),D40*A40,"")</f>
        <v/>
      </c>
    </row>
    <row r="41" spans="1:5" ht="15" x14ac:dyDescent="0.25">
      <c r="A41" s="57"/>
      <c r="B41" s="52" t="s">
        <v>41</v>
      </c>
      <c r="C41" s="52" t="s">
        <v>26</v>
      </c>
      <c r="D41" s="39">
        <v>197.4</v>
      </c>
      <c r="E41" s="58" t="str">
        <f t="shared" si="0"/>
        <v/>
      </c>
    </row>
    <row r="42" spans="1:5" ht="15" x14ac:dyDescent="0.25">
      <c r="A42" s="57"/>
      <c r="B42" s="52" t="s">
        <v>42</v>
      </c>
      <c r="C42" s="52" t="s">
        <v>27</v>
      </c>
      <c r="D42" s="39">
        <v>139</v>
      </c>
      <c r="E42" s="58" t="str">
        <f t="shared" si="0"/>
        <v/>
      </c>
    </row>
    <row r="43" spans="1:5" ht="15" x14ac:dyDescent="0.25">
      <c r="A43" s="57">
        <v>1</v>
      </c>
      <c r="B43" s="52" t="s">
        <v>43</v>
      </c>
      <c r="C43" s="52" t="s">
        <v>25</v>
      </c>
      <c r="D43" s="39">
        <v>70.5</v>
      </c>
      <c r="E43" s="58">
        <f t="shared" si="0"/>
        <v>70.5</v>
      </c>
    </row>
    <row r="44" spans="1:5" ht="15" x14ac:dyDescent="0.25">
      <c r="A44" s="57"/>
      <c r="B44" s="52" t="s">
        <v>44</v>
      </c>
      <c r="C44" s="52" t="s">
        <v>24</v>
      </c>
      <c r="D44" s="39">
        <v>139</v>
      </c>
      <c r="E44" s="58" t="str">
        <f t="shared" si="0"/>
        <v/>
      </c>
    </row>
    <row r="45" spans="1:5" ht="15" x14ac:dyDescent="0.25">
      <c r="A45" s="57"/>
      <c r="B45" s="52" t="s">
        <v>45</v>
      </c>
      <c r="C45" s="52" t="s">
        <v>23</v>
      </c>
      <c r="D45" s="40">
        <v>70.5</v>
      </c>
      <c r="E45" s="58" t="str">
        <f t="shared" si="0"/>
        <v/>
      </c>
    </row>
    <row r="46" spans="1:5" ht="15" x14ac:dyDescent="0.25">
      <c r="A46" s="57"/>
      <c r="B46" s="52" t="s">
        <v>46</v>
      </c>
      <c r="C46" s="52" t="s">
        <v>21</v>
      </c>
      <c r="D46" s="40">
        <v>1880</v>
      </c>
      <c r="E46" s="58" t="str">
        <f t="shared" si="0"/>
        <v/>
      </c>
    </row>
    <row r="47" spans="1:5" ht="15" x14ac:dyDescent="0.25">
      <c r="A47" s="57"/>
      <c r="B47" s="52" t="s">
        <v>47</v>
      </c>
      <c r="C47" s="52" t="s">
        <v>22</v>
      </c>
      <c r="D47" s="40">
        <v>1081</v>
      </c>
      <c r="E47" s="58" t="str">
        <f t="shared" si="0"/>
        <v/>
      </c>
    </row>
    <row r="48" spans="1:5" ht="15" x14ac:dyDescent="0.25">
      <c r="A48" s="57"/>
      <c r="B48" s="38"/>
      <c r="C48" s="41"/>
      <c r="D48" s="40"/>
      <c r="E48" s="58" t="str">
        <f t="shared" si="0"/>
        <v/>
      </c>
    </row>
    <row r="49" spans="1:8" ht="15" x14ac:dyDescent="0.25">
      <c r="A49" s="59"/>
      <c r="B49" s="38"/>
      <c r="C49" s="41"/>
      <c r="D49" s="42"/>
      <c r="E49" s="58" t="str">
        <f t="shared" ref="E49" si="1">IF(AND(ISNUMBER(A49),ISNUMBER(D49)),D49*A49,"")</f>
        <v/>
      </c>
    </row>
    <row r="50" spans="1:8" x14ac:dyDescent="0.2">
      <c r="A50" s="60"/>
      <c r="B50" s="13"/>
      <c r="C50" s="8"/>
      <c r="D50" s="9"/>
      <c r="E50" s="61"/>
      <c r="H50" s="2" t="s">
        <v>8</v>
      </c>
    </row>
    <row r="51" spans="1:8" x14ac:dyDescent="0.2">
      <c r="A51" s="62"/>
      <c r="B51" s="13" t="s">
        <v>30</v>
      </c>
      <c r="C51" s="27"/>
      <c r="D51" s="9"/>
      <c r="E51" s="61">
        <f>SUBTOTAL(9,E27:E47)/A27</f>
        <v>24895.5</v>
      </c>
    </row>
    <row r="52" spans="1:8" x14ac:dyDescent="0.2">
      <c r="A52" s="62"/>
      <c r="B52" s="13"/>
      <c r="C52" s="27"/>
      <c r="D52" s="9"/>
      <c r="E52" s="61"/>
    </row>
    <row r="53" spans="1:8" x14ac:dyDescent="0.2">
      <c r="A53" s="62"/>
      <c r="B53" s="13"/>
      <c r="C53" s="27"/>
      <c r="D53" s="9"/>
      <c r="E53" s="61"/>
    </row>
    <row r="54" spans="1:8" ht="15" thickBot="1" x14ac:dyDescent="0.25">
      <c r="A54" s="63"/>
      <c r="B54" s="64" t="s">
        <v>29</v>
      </c>
      <c r="C54" s="65"/>
      <c r="D54" s="66"/>
      <c r="E54" s="67">
        <f>SUBTOTAL(9,E27:E49)</f>
        <v>24895.5</v>
      </c>
    </row>
    <row r="55" spans="1:8" x14ac:dyDescent="0.2">
      <c r="A55" s="5"/>
      <c r="B55" s="6"/>
      <c r="D55" s="11"/>
    </row>
    <row r="56" spans="1:8" x14ac:dyDescent="0.2">
      <c r="A56" s="5"/>
      <c r="B56" s="6"/>
      <c r="D56" s="11"/>
    </row>
    <row r="57" spans="1:8" x14ac:dyDescent="0.2">
      <c r="A57" s="5"/>
      <c r="B57" s="6"/>
      <c r="D57" s="11"/>
    </row>
    <row r="58" spans="1:8" x14ac:dyDescent="0.2">
      <c r="A58" s="5"/>
      <c r="B58" s="6"/>
      <c r="D58" s="11"/>
    </row>
    <row r="59" spans="1:8" x14ac:dyDescent="0.2">
      <c r="A59" s="5"/>
      <c r="B59" s="6"/>
      <c r="D59" s="11"/>
    </row>
    <row r="60" spans="1:8" x14ac:dyDescent="0.2">
      <c r="A60" s="5"/>
      <c r="B60" s="6"/>
      <c r="D60" s="11"/>
    </row>
    <row r="61" spans="1:8" x14ac:dyDescent="0.2">
      <c r="A61" s="5"/>
      <c r="B61" s="6"/>
      <c r="D61" s="11"/>
    </row>
    <row r="62" spans="1:8" x14ac:dyDescent="0.2">
      <c r="A62" s="5"/>
      <c r="B62" s="6"/>
      <c r="D62" s="11"/>
    </row>
    <row r="63" spans="1:8" x14ac:dyDescent="0.2">
      <c r="A63" s="5"/>
      <c r="B63" s="6"/>
      <c r="D63" s="11"/>
    </row>
    <row r="64" spans="1:8" x14ac:dyDescent="0.2">
      <c r="A64" s="5"/>
      <c r="B64" s="6"/>
      <c r="D64" s="11"/>
    </row>
    <row r="65" spans="1:4" x14ac:dyDescent="0.2">
      <c r="A65" s="5"/>
      <c r="B65" s="6"/>
      <c r="D65" s="11"/>
    </row>
    <row r="66" spans="1:4" x14ac:dyDescent="0.2">
      <c r="A66" s="5"/>
      <c r="B66" s="6"/>
      <c r="D66" s="11"/>
    </row>
    <row r="67" spans="1:4" x14ac:dyDescent="0.2">
      <c r="A67" s="5"/>
      <c r="B67" s="6"/>
      <c r="D67" s="11"/>
    </row>
    <row r="68" spans="1:4" x14ac:dyDescent="0.2">
      <c r="A68" s="5"/>
      <c r="B68" s="6"/>
      <c r="D68" s="11"/>
    </row>
    <row r="69" spans="1:4" x14ac:dyDescent="0.2">
      <c r="A69" s="5"/>
      <c r="B69" s="6"/>
      <c r="D69" s="11"/>
    </row>
    <row r="70" spans="1:4" x14ac:dyDescent="0.2">
      <c r="A70" s="5"/>
      <c r="B70" s="6"/>
      <c r="D70" s="11"/>
    </row>
    <row r="71" spans="1:4" x14ac:dyDescent="0.2">
      <c r="A71" s="5"/>
      <c r="B71" s="6"/>
      <c r="D71" s="11"/>
    </row>
    <row r="72" spans="1:4" x14ac:dyDescent="0.2">
      <c r="A72" s="5"/>
      <c r="B72" s="6"/>
      <c r="D72" s="11"/>
    </row>
    <row r="73" spans="1:4" x14ac:dyDescent="0.2">
      <c r="A73" s="5"/>
      <c r="B73" s="6"/>
      <c r="D73" s="11"/>
    </row>
    <row r="74" spans="1:4" x14ac:dyDescent="0.2">
      <c r="A74" s="5"/>
      <c r="B74" s="6"/>
      <c r="D74" s="11"/>
    </row>
    <row r="75" spans="1:4" x14ac:dyDescent="0.2">
      <c r="A75" s="5"/>
      <c r="B75" s="6"/>
      <c r="D75" s="11"/>
    </row>
    <row r="76" spans="1:4" x14ac:dyDescent="0.2">
      <c r="A76" s="5"/>
      <c r="B76" s="6"/>
      <c r="D76" s="11"/>
    </row>
    <row r="77" spans="1:4" x14ac:dyDescent="0.2">
      <c r="A77" s="5"/>
      <c r="B77" s="6"/>
      <c r="D77" s="11"/>
    </row>
    <row r="78" spans="1:4" x14ac:dyDescent="0.2">
      <c r="A78" s="5"/>
      <c r="B78" s="6"/>
      <c r="D78" s="11"/>
    </row>
    <row r="79" spans="1:4" x14ac:dyDescent="0.2">
      <c r="A79" s="5"/>
      <c r="B79" s="6"/>
      <c r="D79" s="11"/>
    </row>
    <row r="80" spans="1:4" x14ac:dyDescent="0.2">
      <c r="A80" s="5"/>
      <c r="B80" s="6"/>
      <c r="D80" s="11"/>
    </row>
    <row r="81" spans="1:4" x14ac:dyDescent="0.2">
      <c r="A81" s="5"/>
      <c r="B81" s="6"/>
      <c r="D81" s="11"/>
    </row>
    <row r="82" spans="1:4" x14ac:dyDescent="0.2">
      <c r="A82" s="5"/>
      <c r="B82" s="6"/>
      <c r="D82" s="11"/>
    </row>
    <row r="83" spans="1:4" x14ac:dyDescent="0.2">
      <c r="A83" s="5"/>
      <c r="B83" s="6"/>
      <c r="D83" s="11"/>
    </row>
    <row r="84" spans="1:4" x14ac:dyDescent="0.2">
      <c r="A84" s="5"/>
      <c r="B84" s="6"/>
      <c r="D84" s="11"/>
    </row>
    <row r="85" spans="1:4" x14ac:dyDescent="0.2">
      <c r="A85" s="5"/>
      <c r="B85" s="6"/>
      <c r="D85" s="11"/>
    </row>
    <row r="86" spans="1:4" x14ac:dyDescent="0.2">
      <c r="A86" s="5"/>
      <c r="B86" s="6"/>
      <c r="D86" s="11"/>
    </row>
    <row r="87" spans="1:4" x14ac:dyDescent="0.2">
      <c r="A87" s="5"/>
      <c r="B87" s="6"/>
      <c r="D87" s="11"/>
    </row>
    <row r="88" spans="1:4" x14ac:dyDescent="0.2">
      <c r="A88" s="5"/>
      <c r="B88" s="6"/>
      <c r="D88" s="11"/>
    </row>
    <row r="89" spans="1:4" x14ac:dyDescent="0.2">
      <c r="A89" s="5"/>
      <c r="B89" s="6"/>
      <c r="D89" s="11"/>
    </row>
    <row r="90" spans="1:4" x14ac:dyDescent="0.2">
      <c r="A90" s="5"/>
      <c r="B90" s="6"/>
      <c r="D90" s="11"/>
    </row>
    <row r="91" spans="1:4" x14ac:dyDescent="0.2">
      <c r="A91" s="5"/>
      <c r="B91" s="6"/>
      <c r="D91" s="11"/>
    </row>
    <row r="92" spans="1:4" x14ac:dyDescent="0.2">
      <c r="A92" s="5"/>
      <c r="B92" s="6"/>
      <c r="D92" s="11"/>
    </row>
    <row r="93" spans="1:4" x14ac:dyDescent="0.2">
      <c r="A93" s="5"/>
      <c r="B93" s="6"/>
      <c r="D93" s="11"/>
    </row>
    <row r="94" spans="1:4" x14ac:dyDescent="0.2">
      <c r="A94" s="5"/>
      <c r="B94" s="6"/>
      <c r="D94" s="11"/>
    </row>
    <row r="95" spans="1:4" x14ac:dyDescent="0.2">
      <c r="A95" s="5"/>
      <c r="B95" s="6"/>
      <c r="D95" s="11"/>
    </row>
    <row r="96" spans="1:4" x14ac:dyDescent="0.2">
      <c r="A96" s="5"/>
      <c r="B96" s="6"/>
      <c r="D96" s="11"/>
    </row>
    <row r="97" spans="1:4" x14ac:dyDescent="0.2">
      <c r="A97" s="5"/>
      <c r="B97" s="6"/>
      <c r="D97" s="11"/>
    </row>
    <row r="98" spans="1:4" x14ac:dyDescent="0.2">
      <c r="A98" s="5"/>
      <c r="B98" s="6"/>
      <c r="D98" s="11"/>
    </row>
    <row r="99" spans="1:4" x14ac:dyDescent="0.2">
      <c r="A99" s="5"/>
      <c r="B99" s="6"/>
      <c r="D99" s="11"/>
    </row>
    <row r="100" spans="1:4" x14ac:dyDescent="0.2">
      <c r="A100" s="5"/>
      <c r="B100" s="6"/>
      <c r="D100" s="11"/>
    </row>
    <row r="101" spans="1:4" x14ac:dyDescent="0.2">
      <c r="A101" s="5"/>
      <c r="B101" s="6"/>
      <c r="D101" s="11"/>
    </row>
    <row r="102" spans="1:4" x14ac:dyDescent="0.2">
      <c r="A102" s="5"/>
      <c r="B102" s="6"/>
      <c r="D102" s="11"/>
    </row>
    <row r="103" spans="1:4" x14ac:dyDescent="0.2">
      <c r="A103" s="5"/>
      <c r="B103" s="6"/>
      <c r="D103" s="11"/>
    </row>
    <row r="104" spans="1:4" x14ac:dyDescent="0.2">
      <c r="A104" s="5"/>
      <c r="B104" s="6"/>
      <c r="D104" s="11"/>
    </row>
    <row r="105" spans="1:4" x14ac:dyDescent="0.2">
      <c r="A105" s="5"/>
      <c r="B105" s="6"/>
      <c r="D105" s="11"/>
    </row>
    <row r="106" spans="1:4" x14ac:dyDescent="0.2">
      <c r="A106" s="5"/>
      <c r="B106" s="6"/>
      <c r="D106" s="11"/>
    </row>
    <row r="107" spans="1:4" x14ac:dyDescent="0.2">
      <c r="A107" s="5"/>
      <c r="B107" s="6"/>
      <c r="D107" s="11"/>
    </row>
    <row r="108" spans="1:4" x14ac:dyDescent="0.2">
      <c r="A108" s="5"/>
      <c r="B108" s="6"/>
      <c r="D108" s="11"/>
    </row>
    <row r="109" spans="1:4" x14ac:dyDescent="0.2">
      <c r="A109" s="5"/>
      <c r="B109" s="6"/>
      <c r="D109" s="11"/>
    </row>
    <row r="110" spans="1:4" x14ac:dyDescent="0.2">
      <c r="A110" s="5"/>
      <c r="B110" s="6"/>
      <c r="D110" s="11"/>
    </row>
    <row r="111" spans="1:4" x14ac:dyDescent="0.2">
      <c r="A111" s="5"/>
      <c r="B111" s="6"/>
      <c r="D111" s="11"/>
    </row>
    <row r="112" spans="1:4" x14ac:dyDescent="0.2">
      <c r="A112" s="5"/>
      <c r="B112" s="6"/>
      <c r="D112" s="11"/>
    </row>
    <row r="113" spans="1:4" x14ac:dyDescent="0.2">
      <c r="A113" s="5"/>
      <c r="B113" s="6"/>
      <c r="D113" s="11"/>
    </row>
    <row r="114" spans="1:4" x14ac:dyDescent="0.2">
      <c r="A114" s="5"/>
      <c r="B114" s="6"/>
      <c r="D114" s="11"/>
    </row>
    <row r="115" spans="1:4" x14ac:dyDescent="0.2">
      <c r="A115" s="5"/>
      <c r="B115" s="6"/>
      <c r="D115" s="11"/>
    </row>
    <row r="116" spans="1:4" x14ac:dyDescent="0.2">
      <c r="A116" s="5"/>
      <c r="B116" s="6"/>
      <c r="D116" s="11"/>
    </row>
    <row r="117" spans="1:4" x14ac:dyDescent="0.2">
      <c r="A117" s="5"/>
      <c r="B117" s="6"/>
      <c r="D117" s="11"/>
    </row>
    <row r="118" spans="1:4" x14ac:dyDescent="0.2">
      <c r="A118" s="5"/>
      <c r="B118" s="6"/>
      <c r="D118" s="11"/>
    </row>
    <row r="119" spans="1:4" x14ac:dyDescent="0.2">
      <c r="A119" s="5"/>
      <c r="B119" s="6"/>
      <c r="D119" s="11"/>
    </row>
    <row r="120" spans="1:4" x14ac:dyDescent="0.2">
      <c r="A120" s="5"/>
      <c r="B120" s="6"/>
      <c r="D120" s="11"/>
    </row>
    <row r="121" spans="1:4" x14ac:dyDescent="0.2">
      <c r="A121" s="5"/>
      <c r="B121" s="6"/>
      <c r="D121" s="11"/>
    </row>
    <row r="122" spans="1:4" x14ac:dyDescent="0.2">
      <c r="A122" s="5"/>
      <c r="B122" s="6"/>
      <c r="D122" s="11"/>
    </row>
    <row r="123" spans="1:4" x14ac:dyDescent="0.2">
      <c r="A123" s="5"/>
      <c r="B123" s="6"/>
      <c r="D123" s="11"/>
    </row>
    <row r="124" spans="1:4" x14ac:dyDescent="0.2">
      <c r="A124" s="5"/>
      <c r="B124" s="6"/>
      <c r="D124" s="11"/>
    </row>
    <row r="125" spans="1:4" x14ac:dyDescent="0.2">
      <c r="A125" s="5"/>
      <c r="B125" s="6"/>
      <c r="D125" s="11"/>
    </row>
    <row r="126" spans="1:4" x14ac:dyDescent="0.2">
      <c r="A126" s="5"/>
      <c r="B126" s="6"/>
      <c r="D126" s="11"/>
    </row>
    <row r="127" spans="1:4" x14ac:dyDescent="0.2">
      <c r="A127" s="5"/>
      <c r="B127" s="6"/>
      <c r="D127" s="11"/>
    </row>
    <row r="128" spans="1:4" x14ac:dyDescent="0.2">
      <c r="A128" s="5"/>
      <c r="B128" s="6"/>
      <c r="D128" s="11"/>
    </row>
    <row r="129" spans="1:4" x14ac:dyDescent="0.2">
      <c r="A129" s="5"/>
      <c r="B129" s="6"/>
      <c r="D129" s="11"/>
    </row>
    <row r="130" spans="1:4" x14ac:dyDescent="0.2">
      <c r="A130" s="5"/>
      <c r="B130" s="6"/>
      <c r="D130" s="11"/>
    </row>
    <row r="131" spans="1:4" x14ac:dyDescent="0.2">
      <c r="A131" s="5"/>
      <c r="D131" s="11"/>
    </row>
    <row r="132" spans="1:4" x14ac:dyDescent="0.2">
      <c r="A132" s="5"/>
      <c r="D132" s="11"/>
    </row>
    <row r="133" spans="1:4" x14ac:dyDescent="0.2">
      <c r="A133" s="5"/>
      <c r="D133" s="11"/>
    </row>
    <row r="134" spans="1:4" x14ac:dyDescent="0.2">
      <c r="A134" s="5"/>
      <c r="D134" s="11"/>
    </row>
    <row r="135" spans="1:4" x14ac:dyDescent="0.2">
      <c r="D135" s="11"/>
    </row>
    <row r="136" spans="1:4" x14ac:dyDescent="0.2">
      <c r="D136" s="11"/>
    </row>
    <row r="137" spans="1:4" x14ac:dyDescent="0.2">
      <c r="D137" s="11"/>
    </row>
    <row r="138" spans="1:4" x14ac:dyDescent="0.2">
      <c r="D138" s="11"/>
    </row>
    <row r="139" spans="1:4" x14ac:dyDescent="0.2">
      <c r="D139" s="11"/>
    </row>
    <row r="140" spans="1:4" x14ac:dyDescent="0.2">
      <c r="D140" s="11"/>
    </row>
  </sheetData>
  <phoneticPr fontId="17" type="noConversion"/>
  <dataValidations count="1">
    <dataValidation type="list" allowBlank="1" showInputMessage="1" showErrorMessage="1" sqref="B27" xr:uid="{AEF9045A-E13E-4BF4-918C-C230B376E8E6}">
      <formula1>$D$21:$D$22</formula1>
    </dataValidation>
  </dataValidations>
  <hyperlinks>
    <hyperlink ref="A15" r:id="rId1" xr:uid="{91E91078-9DC5-4D87-8DD3-DC28483E8E39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2020-12-07T18:56:39Z</dcterms:modified>
</cp:coreProperties>
</file>