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irginia Procurement Program\VSA Vehicles\Vehicle Worksheets\2020-2021 Contract Year\Worksheets\"/>
    </mc:Choice>
  </mc:AlternateContent>
  <xr:revisionPtr revIDLastSave="0" documentId="13_ncr:1_{EF360571-789A-4160-9EB2-F542E11ABE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Details" sheetId="2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2" l="1"/>
  <c r="E50" i="2"/>
  <c r="E52" i="2"/>
  <c r="E49" i="2"/>
  <c r="E47" i="2"/>
  <c r="E48" i="2"/>
  <c r="E46" i="2"/>
  <c r="D33" i="2"/>
  <c r="E101" i="2" l="1"/>
  <c r="E104" i="2" l="1"/>
  <c r="E38" i="2" l="1"/>
  <c r="E39" i="2"/>
  <c r="E40" i="2"/>
  <c r="E37" i="2"/>
  <c r="E65" i="2" l="1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2" i="2"/>
  <c r="E103" i="2"/>
  <c r="E33" i="2"/>
  <c r="E10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Alexander</author>
  </authors>
  <commentList>
    <comment ref="B3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Choose Zone from Dropdown Menu</t>
        </r>
      </text>
    </comment>
  </commentList>
</comments>
</file>

<file path=xl/sharedStrings.xml><?xml version="1.0" encoding="utf-8"?>
<sst xmlns="http://schemas.openxmlformats.org/spreadsheetml/2006/main" count="76" uniqueCount="62">
  <si>
    <t>Base Unit Price</t>
  </si>
  <si>
    <t>Zone</t>
  </si>
  <si>
    <t xml:space="preserve">        Type of Vehicle                            </t>
  </si>
  <si>
    <t>Quantity</t>
  </si>
  <si>
    <t>Order Code Delete Options</t>
  </si>
  <si>
    <t>Unit Price</t>
  </si>
  <si>
    <t>Qty Price</t>
  </si>
  <si>
    <t>Order Code Add Options</t>
  </si>
  <si>
    <t>Total Per Unit</t>
  </si>
  <si>
    <t>Chesapeake</t>
  </si>
  <si>
    <t>Colonial</t>
  </si>
  <si>
    <t>Dogwood</t>
  </si>
  <si>
    <t>Awarded Dealer</t>
  </si>
  <si>
    <t>Sheehy Ford of Richmond</t>
  </si>
  <si>
    <t>Heritage</t>
  </si>
  <si>
    <t>(Please select your zone from drop down menu below)</t>
  </si>
  <si>
    <t>Delivery Fee - Dogwood District</t>
  </si>
  <si>
    <t>Delivery Fee - Colonial District</t>
  </si>
  <si>
    <t>Delivery Fee - Heritage District</t>
  </si>
  <si>
    <t>Delivery Fee - Chesapeake District</t>
  </si>
  <si>
    <t>Virginia Public Body Procurement Worksheet</t>
  </si>
  <si>
    <t>The Virginia Sheriffs' Association's Vehicle Procurement Program is open to all public bodies within the Commonwealth of Virginia.</t>
  </si>
  <si>
    <t xml:space="preserve"> 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</si>
  <si>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</si>
  <si>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</si>
  <si>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</si>
  <si>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>Purchasing Agency:</t>
  </si>
  <si>
    <t>Color (Specify Color per Quantity):</t>
  </si>
  <si>
    <t>Please use a separate worksheet per vehicle when ordering multiple vehicles with different options.</t>
  </si>
  <si>
    <t>If you would like to pick up your vehicle from the dealer please enter a negative quantity amount for the delivery fee of the district you are purchasing from - For Example: -2 (For 2 Vehicles)</t>
  </si>
  <si>
    <t xml:space="preserve">A quantity must be entered for all desired options below. </t>
  </si>
  <si>
    <t>When ordering vehicles with the exact same options, please enter the number of vehicles as the quantity for all options below. For example, if you are ordering 2 vehicles enter 2 for all requested options)</t>
  </si>
  <si>
    <t>For assistance with the worksheet and any questions regarding this Procurement Program please contact Anna Martin at (919) 459-1072.</t>
  </si>
  <si>
    <t>Agate Black</t>
  </si>
  <si>
    <t>Oxford White</t>
  </si>
  <si>
    <t>JS</t>
  </si>
  <si>
    <t>UM</t>
  </si>
  <si>
    <t>YZ</t>
  </si>
  <si>
    <t>M7</t>
  </si>
  <si>
    <t>Bid 21-04-0925</t>
  </si>
  <si>
    <t xml:space="preserve">  Specification #6</t>
  </si>
  <si>
    <t>4x4 Option</t>
  </si>
  <si>
    <t>2021 Ford Explorer AWD (K8B)</t>
  </si>
  <si>
    <t>Engine Ti-VCT V6 Engine (Fleet Only) No Additional Charge</t>
  </si>
  <si>
    <t>Engine Block Heater</t>
  </si>
  <si>
    <t>41H</t>
  </si>
  <si>
    <t>Daytime Running Lights</t>
  </si>
  <si>
    <t xml:space="preserve">Class III Trailer Tow Package - </t>
  </si>
  <si>
    <t>52T</t>
  </si>
  <si>
    <t>EXTRA KEY</t>
  </si>
  <si>
    <t>DLR</t>
  </si>
  <si>
    <t>Colors:</t>
  </si>
  <si>
    <t>N/C</t>
  </si>
  <si>
    <t>Iconic Silver</t>
  </si>
  <si>
    <t>Carbonized Gray</t>
  </si>
  <si>
    <r>
      <t xml:space="preserve">Interior Color: </t>
    </r>
    <r>
      <rPr>
        <b/>
        <sz val="11"/>
        <rFont val="Calibri"/>
        <family val="2"/>
        <scheme val="minor"/>
      </rPr>
      <t>SANDSTONE</t>
    </r>
  </si>
  <si>
    <t>Additional colors available on XLT model</t>
  </si>
  <si>
    <t>All Weather Floor Mats - without  Carpet Mats</t>
  </si>
  <si>
    <t>16A</t>
  </si>
  <si>
    <t>16B</t>
  </si>
  <si>
    <t>All Weather Floor Mats - with Carpet Mats</t>
  </si>
  <si>
    <t>2021 Ford Explorer FWD (K7B)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</si>
</sst>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theme="8" tint="-0.249977111117893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right"/>
    </xf>
    <xf numFmtId="44" fontId="3" fillId="3" borderId="1" xfId="0" applyNumberFormat="1" applyFont="1" applyFill="1" applyBorder="1"/>
    <xf numFmtId="0" fontId="7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8" fontId="3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165" fontId="3" fillId="3" borderId="1" xfId="0" applyNumberFormat="1" applyFont="1" applyFill="1" applyBorder="1"/>
    <xf numFmtId="0" fontId="3" fillId="3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horizontal="right" vertical="top"/>
    </xf>
    <xf numFmtId="0" fontId="3" fillId="0" borderId="2" xfId="0" applyFont="1" applyBorder="1" applyAlignment="1"/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2" fillId="0" borderId="0" xfId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8" fontId="0" fillId="0" borderId="1" xfId="0" applyNumberFormat="1" applyBorder="1" applyAlignment="1">
      <alignment horizontal="right"/>
    </xf>
    <xf numFmtId="165" fontId="0" fillId="3" borderId="1" xfId="0" applyNumberFormat="1" applyFill="1" applyBorder="1"/>
    <xf numFmtId="165" fontId="0" fillId="0" borderId="1" xfId="0" applyNumberFormat="1" applyBorder="1" applyAlignment="1">
      <alignment horizontal="right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12" fillId="0" borderId="0" xfId="1" applyFill="1"/>
    <xf numFmtId="0" fontId="3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0</xdr:row>
      <xdr:rowOff>87312</xdr:rowOff>
    </xdr:from>
    <xdr:to>
      <xdr:col>1</xdr:col>
      <xdr:colOff>2730500</xdr:colOff>
      <xdr:row>6</xdr:row>
      <xdr:rowOff>73205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96793-3E2C-45E6-95FE-7380F5EE8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812" y="87312"/>
          <a:ext cx="1135063" cy="107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sheriffs.org/2020-2021%20Contract%20Year/21-04-0925-Awarded-Dealers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1"/>
  <sheetViews>
    <sheetView tabSelected="1" topLeftCell="A2" zoomScale="120" zoomScaleNormal="120" workbookViewId="0">
      <selection activeCell="A15" sqref="A15"/>
    </sheetView>
  </sheetViews>
  <sheetFormatPr defaultColWidth="9.140625" defaultRowHeight="14.25" x14ac:dyDescent="0.2"/>
  <cols>
    <col min="1" max="1" width="27.85546875" style="2" customWidth="1"/>
    <col min="2" max="2" width="69.140625" style="2" customWidth="1"/>
    <col min="3" max="3" width="10.140625" style="35" bestFit="1" customWidth="1"/>
    <col min="4" max="4" width="14.28515625" style="3" bestFit="1" customWidth="1"/>
    <col min="5" max="5" width="14.5703125" style="2" customWidth="1"/>
    <col min="6" max="16384" width="9.140625" style="2"/>
  </cols>
  <sheetData>
    <row r="1" spans="1:8" x14ac:dyDescent="0.2">
      <c r="C1" s="2"/>
    </row>
    <row r="2" spans="1:8" x14ac:dyDescent="0.2">
      <c r="C2" s="2"/>
    </row>
    <row r="3" spans="1:8" x14ac:dyDescent="0.2">
      <c r="C3" s="2"/>
    </row>
    <row r="4" spans="1:8" x14ac:dyDescent="0.2">
      <c r="C4" s="2"/>
    </row>
    <row r="5" spans="1:8" x14ac:dyDescent="0.2">
      <c r="C5" s="2"/>
    </row>
    <row r="6" spans="1:8" x14ac:dyDescent="0.2">
      <c r="C6" s="2"/>
    </row>
    <row r="7" spans="1:8" x14ac:dyDescent="0.2">
      <c r="C7" s="2"/>
    </row>
    <row r="8" spans="1:8" ht="20.25" x14ac:dyDescent="0.3">
      <c r="B8" s="42" t="s">
        <v>20</v>
      </c>
      <c r="C8" s="2"/>
    </row>
    <row r="9" spans="1:8" x14ac:dyDescent="0.2">
      <c r="C9" s="2"/>
    </row>
    <row r="10" spans="1:8" x14ac:dyDescent="0.2">
      <c r="B10" s="43" t="s">
        <v>21</v>
      </c>
      <c r="C10" s="2"/>
    </row>
    <row r="11" spans="1:8" x14ac:dyDescent="0.2">
      <c r="B11" s="43" t="s">
        <v>32</v>
      </c>
      <c r="C11" s="2"/>
    </row>
    <row r="12" spans="1:8" x14ac:dyDescent="0.2">
      <c r="B12" s="43"/>
      <c r="C12" s="2"/>
      <c r="H12" s="2" t="s">
        <v>22</v>
      </c>
    </row>
    <row r="13" spans="1:8" x14ac:dyDescent="0.2">
      <c r="A13" s="44" t="s">
        <v>23</v>
      </c>
      <c r="C13" s="2"/>
    </row>
    <row r="14" spans="1:8" x14ac:dyDescent="0.2">
      <c r="A14" s="44" t="s">
        <v>24</v>
      </c>
      <c r="C14" s="2"/>
    </row>
    <row r="15" spans="1:8" ht="15" x14ac:dyDescent="0.25">
      <c r="A15" s="62" t="s">
        <v>25</v>
      </c>
      <c r="C15" s="2"/>
    </row>
    <row r="16" spans="1:8" ht="13.5" customHeight="1" x14ac:dyDescent="0.2">
      <c r="C16" s="2"/>
    </row>
    <row r="17" spans="1:5" ht="18" x14ac:dyDescent="0.25">
      <c r="B17" s="14" t="s">
        <v>39</v>
      </c>
    </row>
    <row r="18" spans="1:5" ht="21.75" x14ac:dyDescent="0.3">
      <c r="A18" s="4"/>
      <c r="B18" s="45" t="s">
        <v>40</v>
      </c>
      <c r="D18" s="5"/>
    </row>
    <row r="19" spans="1:5" ht="21.75" x14ac:dyDescent="0.3">
      <c r="A19" s="4"/>
      <c r="B19" s="1"/>
      <c r="D19" s="5"/>
    </row>
    <row r="20" spans="1:5" s="24" customFormat="1" ht="15" x14ac:dyDescent="0.25">
      <c r="A20" s="26" t="s">
        <v>12</v>
      </c>
      <c r="B20" s="23" t="s">
        <v>2</v>
      </c>
      <c r="C20" s="23"/>
      <c r="D20" s="27" t="s">
        <v>1</v>
      </c>
      <c r="E20" s="25" t="s">
        <v>0</v>
      </c>
    </row>
    <row r="21" spans="1:5" x14ac:dyDescent="0.2">
      <c r="A21" s="28" t="s">
        <v>13</v>
      </c>
      <c r="B21" s="5" t="s">
        <v>61</v>
      </c>
      <c r="D21" s="29" t="s">
        <v>11</v>
      </c>
      <c r="E21" s="30">
        <v>26784</v>
      </c>
    </row>
    <row r="22" spans="1:5" x14ac:dyDescent="0.2">
      <c r="A22" s="28" t="s">
        <v>13</v>
      </c>
      <c r="B22" s="40" t="s">
        <v>61</v>
      </c>
      <c r="D22" s="29" t="s">
        <v>10</v>
      </c>
      <c r="E22" s="30">
        <v>26684</v>
      </c>
    </row>
    <row r="23" spans="1:5" x14ac:dyDescent="0.2">
      <c r="A23" s="28" t="s">
        <v>13</v>
      </c>
      <c r="B23" s="40" t="s">
        <v>61</v>
      </c>
      <c r="D23" s="29" t="s">
        <v>14</v>
      </c>
      <c r="E23" s="30">
        <v>26684</v>
      </c>
    </row>
    <row r="24" spans="1:5" x14ac:dyDescent="0.2">
      <c r="A24" s="28" t="s">
        <v>13</v>
      </c>
      <c r="B24" s="40" t="s">
        <v>61</v>
      </c>
      <c r="D24" s="29" t="s">
        <v>9</v>
      </c>
      <c r="E24" s="30">
        <v>26659</v>
      </c>
    </row>
    <row r="25" spans="1:5" x14ac:dyDescent="0.2">
      <c r="A25" s="28" t="s">
        <v>13</v>
      </c>
      <c r="B25" s="40" t="s">
        <v>42</v>
      </c>
      <c r="C25" s="40"/>
      <c r="D25" s="29" t="s">
        <v>41</v>
      </c>
      <c r="E25" s="30">
        <v>28170</v>
      </c>
    </row>
    <row r="26" spans="1:5" ht="42" customHeight="1" x14ac:dyDescent="0.2">
      <c r="A26" s="63"/>
      <c r="B26" s="63"/>
      <c r="C26" s="63"/>
      <c r="D26" s="63"/>
    </row>
    <row r="27" spans="1:5" ht="16.149999999999999" customHeight="1" x14ac:dyDescent="0.2">
      <c r="A27" s="36"/>
      <c r="B27" s="36"/>
      <c r="C27" s="36"/>
      <c r="D27" s="36"/>
    </row>
    <row r="28" spans="1:5" ht="24" customHeight="1" x14ac:dyDescent="0.25">
      <c r="A28" s="37"/>
      <c r="B28" s="6"/>
      <c r="C28" s="38"/>
      <c r="D28" s="6"/>
    </row>
    <row r="29" spans="1:5" ht="42" customHeight="1" x14ac:dyDescent="0.25">
      <c r="A29" s="46" t="s">
        <v>26</v>
      </c>
      <c r="B29" s="31"/>
      <c r="C29" s="38"/>
      <c r="D29" s="6"/>
    </row>
    <row r="30" spans="1:5" ht="60.75" customHeight="1" x14ac:dyDescent="0.3">
      <c r="A30" s="47" t="s">
        <v>27</v>
      </c>
      <c r="B30" s="32"/>
      <c r="C30" s="38"/>
      <c r="D30" s="6"/>
    </row>
    <row r="31" spans="1:5" ht="60.75" customHeight="1" x14ac:dyDescent="0.3">
      <c r="A31" s="48" t="s">
        <v>28</v>
      </c>
      <c r="B31" s="33"/>
      <c r="C31" s="38"/>
      <c r="D31" s="6"/>
    </row>
    <row r="32" spans="1:5" ht="15" x14ac:dyDescent="0.25">
      <c r="A32" s="7" t="s">
        <v>3</v>
      </c>
      <c r="B32" s="34" t="s">
        <v>15</v>
      </c>
      <c r="D32" s="8" t="s">
        <v>5</v>
      </c>
      <c r="E32" s="1" t="s">
        <v>6</v>
      </c>
    </row>
    <row r="33" spans="1:5" ht="15" x14ac:dyDescent="0.25">
      <c r="A33" s="9"/>
      <c r="B33" s="10" t="s">
        <v>41</v>
      </c>
      <c r="C33" s="39"/>
      <c r="D33" s="53">
        <f>IF(B33=F29,#REF!,IF(B33=D21,E21,IF(B33=D22,E22,IF(B33=D23,E23,IF(B33=D24,E24,IF(B33=D25,E25))))))</f>
        <v>28170</v>
      </c>
      <c r="E33" s="13" t="str">
        <f>IF(AND(ISNUMBER(A33),ISNUMBER(D33)),D33*A33,"")</f>
        <v/>
      </c>
    </row>
    <row r="34" spans="1:5" ht="18" x14ac:dyDescent="0.25">
      <c r="B34" s="14"/>
      <c r="D34" s="15"/>
    </row>
    <row r="35" spans="1:5" ht="114.75" x14ac:dyDescent="0.25">
      <c r="A35" s="48" t="s">
        <v>29</v>
      </c>
      <c r="B35" s="14"/>
      <c r="C35" s="40"/>
      <c r="D35" s="15"/>
    </row>
    <row r="36" spans="1:5" ht="18" x14ac:dyDescent="0.25">
      <c r="B36" s="16" t="s">
        <v>4</v>
      </c>
      <c r="D36" s="15"/>
    </row>
    <row r="37" spans="1:5" x14ac:dyDescent="0.2">
      <c r="A37" s="9"/>
      <c r="B37" s="11" t="s">
        <v>16</v>
      </c>
      <c r="C37" s="39"/>
      <c r="D37" s="12">
        <v>35</v>
      </c>
      <c r="E37" s="13">
        <f>IF(AND(ISNUMBER(-A37),ISNUMBER(D37)),D37*A37,"")</f>
        <v>0</v>
      </c>
    </row>
    <row r="38" spans="1:5" x14ac:dyDescent="0.2">
      <c r="A38" s="9"/>
      <c r="B38" s="11" t="s">
        <v>17</v>
      </c>
      <c r="C38" s="39"/>
      <c r="D38" s="12">
        <v>20</v>
      </c>
      <c r="E38" s="13">
        <f t="shared" ref="E38:E40" si="0">IF(AND(ISNUMBER(-A38),ISNUMBER(D38)),D38*A38,"")</f>
        <v>0</v>
      </c>
    </row>
    <row r="39" spans="1:5" x14ac:dyDescent="0.2">
      <c r="A39" s="9"/>
      <c r="B39" s="11" t="s">
        <v>18</v>
      </c>
      <c r="C39" s="39"/>
      <c r="D39" s="12">
        <v>20</v>
      </c>
      <c r="E39" s="13">
        <f t="shared" si="0"/>
        <v>0</v>
      </c>
    </row>
    <row r="40" spans="1:5" x14ac:dyDescent="0.2">
      <c r="A40" s="9"/>
      <c r="B40" s="11" t="s">
        <v>19</v>
      </c>
      <c r="C40" s="39"/>
      <c r="D40" s="12">
        <v>20</v>
      </c>
      <c r="E40" s="13">
        <f t="shared" si="0"/>
        <v>0</v>
      </c>
    </row>
    <row r="41" spans="1:5" x14ac:dyDescent="0.2">
      <c r="A41" s="5"/>
      <c r="B41" s="6"/>
      <c r="D41" s="15"/>
    </row>
    <row r="42" spans="1:5" x14ac:dyDescent="0.2">
      <c r="A42" s="49" t="s">
        <v>30</v>
      </c>
      <c r="B42" s="41"/>
      <c r="C42" s="2"/>
      <c r="D42" s="15"/>
    </row>
    <row r="43" spans="1:5" x14ac:dyDescent="0.2">
      <c r="A43" s="49"/>
      <c r="B43" s="41"/>
      <c r="C43" s="2"/>
      <c r="D43" s="15"/>
    </row>
    <row r="44" spans="1:5" ht="114" x14ac:dyDescent="0.2">
      <c r="A44" s="50" t="s">
        <v>31</v>
      </c>
      <c r="B44" s="41"/>
      <c r="C44" s="2"/>
      <c r="D44" s="15"/>
    </row>
    <row r="45" spans="1:5" ht="18" x14ac:dyDescent="0.25">
      <c r="A45" s="5"/>
      <c r="B45" s="18" t="s">
        <v>7</v>
      </c>
      <c r="D45" s="15"/>
    </row>
    <row r="46" spans="1:5" ht="15" x14ac:dyDescent="0.25">
      <c r="A46" s="54"/>
      <c r="B46" s="55" t="s">
        <v>43</v>
      </c>
      <c r="C46" s="56">
        <v>998</v>
      </c>
      <c r="D46" s="57">
        <v>0</v>
      </c>
      <c r="E46" s="58" t="str">
        <f>IF(A46&lt;&gt;"",D46*$A$46,"")</f>
        <v/>
      </c>
    </row>
    <row r="47" spans="1:5" ht="15" x14ac:dyDescent="0.25">
      <c r="A47" s="54"/>
      <c r="B47" s="55" t="s">
        <v>44</v>
      </c>
      <c r="C47" s="56" t="s">
        <v>45</v>
      </c>
      <c r="D47" s="57">
        <v>84.6</v>
      </c>
      <c r="E47" s="58" t="str">
        <f>IF(A47&lt;&gt;"",D47*$A$47,"")</f>
        <v/>
      </c>
    </row>
    <row r="48" spans="1:5" ht="15" x14ac:dyDescent="0.25">
      <c r="A48" s="54"/>
      <c r="B48" s="55" t="s">
        <v>57</v>
      </c>
      <c r="C48" s="56" t="s">
        <v>58</v>
      </c>
      <c r="D48" s="57">
        <v>150.4</v>
      </c>
      <c r="E48" s="58" t="str">
        <f>IF(A48&lt;&gt;"",D48*$A$48,"")</f>
        <v/>
      </c>
    </row>
    <row r="49" spans="1:5" ht="15" x14ac:dyDescent="0.25">
      <c r="A49" s="54"/>
      <c r="B49" s="55" t="s">
        <v>60</v>
      </c>
      <c r="C49" s="56" t="s">
        <v>59</v>
      </c>
      <c r="D49" s="57">
        <v>188</v>
      </c>
      <c r="E49" s="58" t="str">
        <f>IF(A49&lt;&gt;"",D49*$A$49,"")</f>
        <v/>
      </c>
    </row>
    <row r="50" spans="1:5" ht="15" x14ac:dyDescent="0.25">
      <c r="A50" s="54"/>
      <c r="B50" s="55" t="s">
        <v>46</v>
      </c>
      <c r="C50" s="56">
        <v>942</v>
      </c>
      <c r="D50" s="57">
        <v>42.3</v>
      </c>
      <c r="E50" s="58" t="str">
        <f>IF(A50&lt;&gt;"",D50*$A$50,"")</f>
        <v/>
      </c>
    </row>
    <row r="51" spans="1:5" ht="15" x14ac:dyDescent="0.25">
      <c r="A51" s="54"/>
      <c r="B51" s="55" t="s">
        <v>47</v>
      </c>
      <c r="C51" s="56" t="s">
        <v>48</v>
      </c>
      <c r="D51" s="57">
        <v>512.29999999999995</v>
      </c>
      <c r="E51" s="58" t="str">
        <f>IF(A51&lt;&gt;"",D51*$A$51,"")</f>
        <v/>
      </c>
    </row>
    <row r="52" spans="1:5" ht="15" x14ac:dyDescent="0.25">
      <c r="A52" s="54"/>
      <c r="B52" s="55" t="s">
        <v>49</v>
      </c>
      <c r="C52" s="56" t="s">
        <v>50</v>
      </c>
      <c r="D52" s="59">
        <v>325</v>
      </c>
      <c r="E52" s="58" t="str">
        <f t="shared" ref="E52" si="1">IF(A52&lt;&gt;"",D52*$A$49,"")</f>
        <v/>
      </c>
    </row>
    <row r="53" spans="1:5" ht="15" x14ac:dyDescent="0.25">
      <c r="A53" s="54"/>
      <c r="B53" s="55"/>
      <c r="C53" s="56"/>
      <c r="D53" s="59"/>
      <c r="E53" s="58"/>
    </row>
    <row r="54" spans="1:5" ht="15" x14ac:dyDescent="0.25">
      <c r="A54" s="54"/>
      <c r="B54" s="55" t="s">
        <v>51</v>
      </c>
      <c r="C54" s="56"/>
      <c r="D54" s="59"/>
      <c r="E54" s="58"/>
    </row>
    <row r="55" spans="1:5" ht="15" x14ac:dyDescent="0.25">
      <c r="A55" s="54"/>
      <c r="B55" s="55" t="s">
        <v>33</v>
      </c>
      <c r="C55" s="56" t="s">
        <v>36</v>
      </c>
      <c r="D55" s="59" t="s">
        <v>52</v>
      </c>
      <c r="E55" s="58"/>
    </row>
    <row r="56" spans="1:5" ht="15" x14ac:dyDescent="0.25">
      <c r="A56" s="54"/>
      <c r="B56" s="55" t="s">
        <v>53</v>
      </c>
      <c r="C56" s="56" t="s">
        <v>35</v>
      </c>
      <c r="D56" s="59" t="s">
        <v>52</v>
      </c>
      <c r="E56" s="58"/>
    </row>
    <row r="57" spans="1:5" ht="15" x14ac:dyDescent="0.25">
      <c r="A57" s="54"/>
      <c r="B57" s="60" t="s">
        <v>34</v>
      </c>
      <c r="C57" s="56" t="s">
        <v>37</v>
      </c>
      <c r="D57" s="59" t="s">
        <v>52</v>
      </c>
      <c r="E57" s="58"/>
    </row>
    <row r="58" spans="1:5" ht="15" x14ac:dyDescent="0.25">
      <c r="A58" s="54"/>
      <c r="B58" s="60" t="s">
        <v>54</v>
      </c>
      <c r="C58" s="56" t="s">
        <v>38</v>
      </c>
      <c r="D58" s="59" t="s">
        <v>52</v>
      </c>
      <c r="E58" s="58"/>
    </row>
    <row r="59" spans="1:5" ht="15" x14ac:dyDescent="0.25">
      <c r="A59" s="54"/>
      <c r="B59" s="60"/>
      <c r="C59" s="56"/>
      <c r="D59" s="59"/>
      <c r="E59" s="58"/>
    </row>
    <row r="60" spans="1:5" ht="15" x14ac:dyDescent="0.25">
      <c r="A60" s="54"/>
      <c r="B60" s="60" t="s">
        <v>56</v>
      </c>
      <c r="C60" s="56"/>
      <c r="D60" s="59"/>
      <c r="E60" s="58"/>
    </row>
    <row r="61" spans="1:5" ht="15" x14ac:dyDescent="0.25">
      <c r="A61" s="54"/>
      <c r="B61" s="60"/>
      <c r="C61" s="56"/>
      <c r="D61" s="59"/>
      <c r="E61" s="58"/>
    </row>
    <row r="62" spans="1:5" ht="15" x14ac:dyDescent="0.25">
      <c r="A62" s="54"/>
      <c r="B62" s="61" t="s">
        <v>55</v>
      </c>
      <c r="C62" s="56"/>
      <c r="D62" s="57" t="s">
        <v>52</v>
      </c>
      <c r="E62" s="58"/>
    </row>
    <row r="63" spans="1:5" ht="15" x14ac:dyDescent="0.25">
      <c r="A63" s="54"/>
      <c r="B63" s="55" t="s">
        <v>56</v>
      </c>
      <c r="C63" s="56"/>
      <c r="D63" s="57" t="s">
        <v>52</v>
      </c>
      <c r="E63" s="58"/>
    </row>
    <row r="64" spans="1:5" ht="15" x14ac:dyDescent="0.25">
      <c r="A64" s="54"/>
      <c r="B64" s="55"/>
      <c r="C64" s="56"/>
      <c r="D64" s="57"/>
      <c r="E64" s="58"/>
    </row>
    <row r="65" spans="1:5" x14ac:dyDescent="0.2">
      <c r="A65" s="9"/>
      <c r="B65" s="20"/>
      <c r="C65" s="39"/>
      <c r="D65" s="19"/>
      <c r="E65" s="13" t="str">
        <f t="shared" ref="E65:E102" si="2">IF(AND(ISNUMBER(A65),ISNUMBER(D65)),D65*A65,"")</f>
        <v/>
      </c>
    </row>
    <row r="66" spans="1:5" x14ac:dyDescent="0.2">
      <c r="A66" s="9"/>
      <c r="B66" s="20"/>
      <c r="C66" s="39"/>
      <c r="D66" s="19"/>
      <c r="E66" s="13" t="str">
        <f t="shared" si="2"/>
        <v/>
      </c>
    </row>
    <row r="67" spans="1:5" x14ac:dyDescent="0.2">
      <c r="A67" s="9"/>
      <c r="B67" s="20"/>
      <c r="C67" s="39"/>
      <c r="D67" s="19"/>
      <c r="E67" s="13" t="str">
        <f t="shared" si="2"/>
        <v/>
      </c>
    </row>
    <row r="68" spans="1:5" x14ac:dyDescent="0.2">
      <c r="A68" s="9"/>
      <c r="B68" s="20"/>
      <c r="C68" s="39"/>
      <c r="D68" s="19"/>
      <c r="E68" s="13" t="str">
        <f t="shared" si="2"/>
        <v/>
      </c>
    </row>
    <row r="69" spans="1:5" x14ac:dyDescent="0.2">
      <c r="A69" s="9"/>
      <c r="B69" s="20"/>
      <c r="C69" s="39"/>
      <c r="D69" s="19"/>
      <c r="E69" s="13" t="str">
        <f t="shared" si="2"/>
        <v/>
      </c>
    </row>
    <row r="70" spans="1:5" x14ac:dyDescent="0.2">
      <c r="A70" s="9"/>
      <c r="B70" s="17"/>
      <c r="C70" s="39"/>
      <c r="D70" s="19"/>
      <c r="E70" s="13" t="str">
        <f t="shared" si="2"/>
        <v/>
      </c>
    </row>
    <row r="71" spans="1:5" x14ac:dyDescent="0.2">
      <c r="A71" s="9"/>
      <c r="B71" s="17"/>
      <c r="C71" s="39"/>
      <c r="D71" s="19"/>
      <c r="E71" s="13" t="str">
        <f t="shared" si="2"/>
        <v/>
      </c>
    </row>
    <row r="72" spans="1:5" x14ac:dyDescent="0.2">
      <c r="A72" s="9"/>
      <c r="B72" s="17"/>
      <c r="C72" s="39"/>
      <c r="D72" s="19"/>
      <c r="E72" s="13" t="str">
        <f t="shared" si="2"/>
        <v/>
      </c>
    </row>
    <row r="73" spans="1:5" x14ac:dyDescent="0.2">
      <c r="A73" s="9"/>
      <c r="B73" s="17"/>
      <c r="C73" s="39"/>
      <c r="D73" s="19"/>
      <c r="E73" s="13" t="str">
        <f t="shared" si="2"/>
        <v/>
      </c>
    </row>
    <row r="74" spans="1:5" x14ac:dyDescent="0.2">
      <c r="A74" s="9"/>
      <c r="B74" s="17"/>
      <c r="C74" s="39"/>
      <c r="D74" s="19"/>
      <c r="E74" s="13" t="str">
        <f t="shared" si="2"/>
        <v/>
      </c>
    </row>
    <row r="75" spans="1:5" x14ac:dyDescent="0.2">
      <c r="A75" s="9"/>
      <c r="B75" s="17"/>
      <c r="C75" s="39"/>
      <c r="D75" s="19"/>
      <c r="E75" s="13" t="str">
        <f t="shared" si="2"/>
        <v/>
      </c>
    </row>
    <row r="76" spans="1:5" x14ac:dyDescent="0.2">
      <c r="A76" s="9"/>
      <c r="B76" s="17"/>
      <c r="C76" s="39"/>
      <c r="D76" s="12"/>
      <c r="E76" s="13" t="str">
        <f t="shared" si="2"/>
        <v/>
      </c>
    </row>
    <row r="77" spans="1:5" x14ac:dyDescent="0.2">
      <c r="A77" s="9"/>
      <c r="B77" s="17"/>
      <c r="C77" s="39"/>
      <c r="D77" s="19"/>
      <c r="E77" s="13" t="str">
        <f t="shared" si="2"/>
        <v/>
      </c>
    </row>
    <row r="78" spans="1:5" x14ac:dyDescent="0.2">
      <c r="A78" s="9"/>
      <c r="B78" s="17"/>
      <c r="C78" s="39"/>
      <c r="D78" s="19"/>
      <c r="E78" s="13" t="str">
        <f t="shared" si="2"/>
        <v/>
      </c>
    </row>
    <row r="79" spans="1:5" x14ac:dyDescent="0.2">
      <c r="A79" s="9"/>
      <c r="C79" s="39"/>
      <c r="D79" s="19"/>
      <c r="E79" s="13" t="str">
        <f t="shared" si="2"/>
        <v/>
      </c>
    </row>
    <row r="80" spans="1:5" x14ac:dyDescent="0.2">
      <c r="A80" s="9"/>
      <c r="B80" s="17"/>
      <c r="C80" s="39"/>
      <c r="D80" s="19"/>
      <c r="E80" s="13" t="str">
        <f t="shared" si="2"/>
        <v/>
      </c>
    </row>
    <row r="81" spans="1:5" x14ac:dyDescent="0.2">
      <c r="A81" s="9"/>
      <c r="B81" s="17"/>
      <c r="C81" s="39"/>
      <c r="D81" s="19"/>
      <c r="E81" s="13" t="str">
        <f t="shared" si="2"/>
        <v/>
      </c>
    </row>
    <row r="82" spans="1:5" x14ac:dyDescent="0.2">
      <c r="A82" s="9"/>
      <c r="B82" s="17"/>
      <c r="C82" s="39"/>
      <c r="D82" s="19"/>
      <c r="E82" s="13" t="str">
        <f t="shared" si="2"/>
        <v/>
      </c>
    </row>
    <row r="83" spans="1:5" x14ac:dyDescent="0.2">
      <c r="A83" s="9"/>
      <c r="B83" s="17"/>
      <c r="C83" s="39"/>
      <c r="D83" s="19"/>
      <c r="E83" s="13" t="str">
        <f t="shared" si="2"/>
        <v/>
      </c>
    </row>
    <row r="84" spans="1:5" x14ac:dyDescent="0.2">
      <c r="A84" s="9"/>
      <c r="B84" s="17"/>
      <c r="C84" s="39"/>
      <c r="D84" s="19"/>
      <c r="E84" s="13" t="str">
        <f t="shared" si="2"/>
        <v/>
      </c>
    </row>
    <row r="85" spans="1:5" x14ac:dyDescent="0.2">
      <c r="A85" s="9"/>
      <c r="B85" s="17"/>
      <c r="C85" s="39"/>
      <c r="D85" s="12"/>
      <c r="E85" s="13" t="str">
        <f t="shared" si="2"/>
        <v/>
      </c>
    </row>
    <row r="86" spans="1:5" x14ac:dyDescent="0.2">
      <c r="A86" s="9"/>
      <c r="B86" s="17"/>
      <c r="C86" s="39"/>
      <c r="D86" s="19"/>
      <c r="E86" s="13" t="str">
        <f t="shared" si="2"/>
        <v/>
      </c>
    </row>
    <row r="87" spans="1:5" x14ac:dyDescent="0.2">
      <c r="A87" s="9"/>
      <c r="B87" s="17"/>
      <c r="C87" s="39"/>
      <c r="D87" s="19"/>
      <c r="E87" s="13" t="str">
        <f t="shared" si="2"/>
        <v/>
      </c>
    </row>
    <row r="88" spans="1:5" x14ac:dyDescent="0.2">
      <c r="A88" s="9"/>
      <c r="B88" s="17"/>
      <c r="C88" s="39"/>
      <c r="D88" s="19"/>
      <c r="E88" s="13" t="str">
        <f t="shared" si="2"/>
        <v/>
      </c>
    </row>
    <row r="89" spans="1:5" x14ac:dyDescent="0.2">
      <c r="A89" s="9"/>
      <c r="B89" s="17"/>
      <c r="C89" s="39"/>
      <c r="D89" s="19"/>
      <c r="E89" s="13" t="str">
        <f t="shared" si="2"/>
        <v/>
      </c>
    </row>
    <row r="90" spans="1:5" x14ac:dyDescent="0.2">
      <c r="A90" s="9"/>
      <c r="C90" s="39"/>
      <c r="D90" s="19"/>
      <c r="E90" s="13" t="str">
        <f t="shared" si="2"/>
        <v/>
      </c>
    </row>
    <row r="91" spans="1:5" x14ac:dyDescent="0.2">
      <c r="A91" s="9"/>
      <c r="B91" s="17"/>
      <c r="C91" s="39"/>
      <c r="D91" s="19"/>
      <c r="E91" s="13" t="str">
        <f t="shared" si="2"/>
        <v/>
      </c>
    </row>
    <row r="92" spans="1:5" x14ac:dyDescent="0.2">
      <c r="A92" s="9"/>
      <c r="B92" s="17"/>
      <c r="C92" s="39"/>
      <c r="D92" s="19"/>
      <c r="E92" s="13" t="str">
        <f t="shared" si="2"/>
        <v/>
      </c>
    </row>
    <row r="93" spans="1:5" x14ac:dyDescent="0.2">
      <c r="A93" s="9"/>
      <c r="B93" s="17"/>
      <c r="C93" s="39"/>
      <c r="D93" s="19"/>
      <c r="E93" s="13" t="str">
        <f t="shared" si="2"/>
        <v/>
      </c>
    </row>
    <row r="94" spans="1:5" x14ac:dyDescent="0.2">
      <c r="A94" s="9"/>
      <c r="B94" s="17"/>
      <c r="C94" s="39"/>
      <c r="D94" s="19"/>
      <c r="E94" s="13" t="str">
        <f t="shared" si="2"/>
        <v/>
      </c>
    </row>
    <row r="95" spans="1:5" x14ac:dyDescent="0.2">
      <c r="A95" s="9"/>
      <c r="B95" s="17"/>
      <c r="C95" s="39"/>
      <c r="D95" s="19"/>
      <c r="E95" s="13" t="str">
        <f t="shared" si="2"/>
        <v/>
      </c>
    </row>
    <row r="96" spans="1:5" ht="47.45" customHeight="1" x14ac:dyDescent="0.2">
      <c r="A96" s="9"/>
      <c r="B96" s="17"/>
      <c r="C96" s="39"/>
      <c r="D96" s="19"/>
      <c r="E96" s="13" t="str">
        <f t="shared" si="2"/>
        <v/>
      </c>
    </row>
    <row r="97" spans="1:5" x14ac:dyDescent="0.2">
      <c r="A97" s="9"/>
      <c r="B97" s="17"/>
      <c r="C97" s="39"/>
      <c r="D97" s="19"/>
      <c r="E97" s="13" t="str">
        <f t="shared" si="2"/>
        <v/>
      </c>
    </row>
    <row r="98" spans="1:5" x14ac:dyDescent="0.2">
      <c r="A98" s="9"/>
      <c r="B98" s="17"/>
      <c r="C98" s="39"/>
      <c r="D98" s="19"/>
      <c r="E98" s="13" t="str">
        <f t="shared" si="2"/>
        <v/>
      </c>
    </row>
    <row r="99" spans="1:5" x14ac:dyDescent="0.2">
      <c r="A99" s="9"/>
      <c r="B99" s="17"/>
      <c r="C99" s="39"/>
      <c r="D99" s="19"/>
      <c r="E99" s="13" t="str">
        <f t="shared" si="2"/>
        <v/>
      </c>
    </row>
    <row r="100" spans="1:5" x14ac:dyDescent="0.2">
      <c r="A100" s="9"/>
      <c r="B100" s="17"/>
      <c r="C100" s="39"/>
      <c r="D100" s="19"/>
      <c r="E100" s="13" t="str">
        <f t="shared" si="2"/>
        <v/>
      </c>
    </row>
    <row r="101" spans="1:5" x14ac:dyDescent="0.2">
      <c r="A101" s="9"/>
      <c r="B101" s="17"/>
      <c r="C101" s="39"/>
      <c r="D101" s="19"/>
      <c r="E101" s="13" t="str">
        <f t="shared" si="2"/>
        <v/>
      </c>
    </row>
    <row r="102" spans="1:5" ht="27" customHeight="1" x14ac:dyDescent="0.2">
      <c r="A102" s="9"/>
      <c r="B102" s="17"/>
      <c r="C102" s="39"/>
      <c r="D102" s="19"/>
      <c r="E102" s="13" t="str">
        <f t="shared" si="2"/>
        <v/>
      </c>
    </row>
    <row r="103" spans="1:5" ht="22.15" customHeight="1" x14ac:dyDescent="0.2">
      <c r="A103" s="9"/>
      <c r="B103" s="17"/>
      <c r="C103" s="39"/>
      <c r="D103" s="19"/>
      <c r="E103" s="13" t="str">
        <f t="shared" ref="E103:E104" si="3">IF(AND(ISNUMBER(A103),ISNUMBER(D103)),D103*A103,"")</f>
        <v/>
      </c>
    </row>
    <row r="104" spans="1:5" x14ac:dyDescent="0.2">
      <c r="A104" s="9"/>
      <c r="B104" s="17"/>
      <c r="C104" s="39"/>
      <c r="D104" s="19"/>
      <c r="E104" s="21" t="str">
        <f t="shared" si="3"/>
        <v/>
      </c>
    </row>
    <row r="105" spans="1:5" x14ac:dyDescent="0.2">
      <c r="A105" s="9"/>
      <c r="B105" s="17" t="s">
        <v>8</v>
      </c>
      <c r="C105" s="39"/>
      <c r="D105" s="12"/>
      <c r="E105" s="13" t="e">
        <f>SUBTOTAL(9,E33:E103)/A33</f>
        <v>#DIV/0!</v>
      </c>
    </row>
    <row r="106" spans="1:5" x14ac:dyDescent="0.2">
      <c r="A106" s="9"/>
      <c r="B106" s="17"/>
      <c r="C106" s="39"/>
      <c r="D106" s="12"/>
      <c r="E106" s="13"/>
    </row>
    <row r="107" spans="1:5" x14ac:dyDescent="0.2">
      <c r="A107" s="9"/>
      <c r="B107" s="17"/>
      <c r="C107" s="39"/>
      <c r="D107" s="12"/>
      <c r="E107" s="13"/>
    </row>
    <row r="108" spans="1:5" x14ac:dyDescent="0.2">
      <c r="A108" s="9"/>
      <c r="B108" s="51"/>
      <c r="C108" s="52"/>
      <c r="D108" s="12"/>
      <c r="E108" s="13"/>
    </row>
    <row r="109" spans="1:5" x14ac:dyDescent="0.2">
      <c r="A109" s="9"/>
      <c r="B109" s="51"/>
      <c r="C109" s="52"/>
      <c r="D109" s="12"/>
      <c r="E109" s="13"/>
    </row>
    <row r="110" spans="1:5" x14ac:dyDescent="0.2">
      <c r="A110" s="9"/>
      <c r="B110" s="51"/>
      <c r="C110" s="52"/>
      <c r="D110" s="12"/>
      <c r="E110" s="13"/>
    </row>
    <row r="111" spans="1:5" x14ac:dyDescent="0.2">
      <c r="A111" s="9"/>
      <c r="B111" s="51"/>
      <c r="C111" s="52"/>
      <c r="D111" s="12"/>
      <c r="E111" s="13"/>
    </row>
    <row r="112" spans="1:5" x14ac:dyDescent="0.2">
      <c r="A112" s="9"/>
      <c r="B112" s="51"/>
      <c r="C112" s="52"/>
      <c r="D112" s="12"/>
      <c r="E112" s="13"/>
    </row>
    <row r="113" spans="1:5" x14ac:dyDescent="0.2">
      <c r="A113" s="9"/>
      <c r="B113" s="51"/>
      <c r="C113" s="52"/>
      <c r="D113" s="12"/>
      <c r="E113" s="13"/>
    </row>
    <row r="114" spans="1:5" x14ac:dyDescent="0.2">
      <c r="A114" s="9"/>
      <c r="B114" s="51"/>
      <c r="C114" s="52"/>
      <c r="D114" s="12"/>
      <c r="E114" s="13"/>
    </row>
    <row r="115" spans="1:5" x14ac:dyDescent="0.2">
      <c r="A115" s="9"/>
      <c r="B115" s="51"/>
      <c r="C115" s="52"/>
      <c r="D115" s="12"/>
      <c r="E115" s="13"/>
    </row>
    <row r="116" spans="1:5" x14ac:dyDescent="0.2">
      <c r="A116" s="9"/>
      <c r="B116" s="51"/>
      <c r="C116" s="52"/>
      <c r="D116" s="12"/>
      <c r="E116" s="13"/>
    </row>
    <row r="117" spans="1:5" x14ac:dyDescent="0.2">
      <c r="A117" s="9"/>
      <c r="B117" s="51"/>
      <c r="C117" s="52"/>
      <c r="D117" s="12"/>
      <c r="E117" s="13"/>
    </row>
    <row r="118" spans="1:5" x14ac:dyDescent="0.2">
      <c r="A118" s="9"/>
      <c r="B118" s="51"/>
      <c r="C118" s="52"/>
      <c r="D118" s="12"/>
      <c r="E118" s="13"/>
    </row>
    <row r="119" spans="1:5" x14ac:dyDescent="0.2">
      <c r="A119" s="9"/>
      <c r="B119" s="51"/>
      <c r="C119" s="52"/>
      <c r="D119" s="12"/>
      <c r="E119" s="13"/>
    </row>
    <row r="120" spans="1:5" x14ac:dyDescent="0.2">
      <c r="A120" s="9"/>
      <c r="B120" s="51"/>
      <c r="C120" s="52"/>
      <c r="D120" s="12"/>
      <c r="E120" s="13"/>
    </row>
    <row r="121" spans="1:5" x14ac:dyDescent="0.2">
      <c r="A121" s="9"/>
      <c r="B121" s="51"/>
      <c r="C121" s="52"/>
      <c r="D121" s="12"/>
      <c r="E121" s="13"/>
    </row>
    <row r="122" spans="1:5" x14ac:dyDescent="0.2">
      <c r="A122" s="9"/>
      <c r="B122" s="51"/>
      <c r="C122" s="52"/>
      <c r="D122" s="12"/>
      <c r="E122" s="13"/>
    </row>
    <row r="123" spans="1:5" x14ac:dyDescent="0.2">
      <c r="A123" s="9"/>
      <c r="B123" s="51"/>
      <c r="C123" s="52"/>
      <c r="D123" s="12"/>
      <c r="E123" s="13"/>
    </row>
    <row r="124" spans="1:5" x14ac:dyDescent="0.2">
      <c r="A124" s="9"/>
      <c r="B124" s="51"/>
      <c r="C124" s="52"/>
      <c r="D124" s="12"/>
      <c r="E124" s="13"/>
    </row>
    <row r="125" spans="1:5" x14ac:dyDescent="0.2">
      <c r="A125" s="9"/>
      <c r="B125" s="17"/>
      <c r="C125" s="39"/>
      <c r="D125" s="12"/>
      <c r="E125" s="13"/>
    </row>
    <row r="126" spans="1:5" x14ac:dyDescent="0.2">
      <c r="A126" s="9"/>
      <c r="B126" s="17"/>
      <c r="C126" s="39"/>
      <c r="D126" s="12"/>
      <c r="E126" s="22"/>
    </row>
    <row r="127" spans="1:5" x14ac:dyDescent="0.2">
      <c r="A127" s="9"/>
      <c r="B127" s="17"/>
      <c r="C127" s="39"/>
      <c r="D127" s="12"/>
      <c r="E127" s="13"/>
    </row>
    <row r="128" spans="1:5" x14ac:dyDescent="0.2">
      <c r="A128" s="5"/>
      <c r="B128" s="6"/>
      <c r="D128" s="15"/>
    </row>
    <row r="129" spans="1:4" x14ac:dyDescent="0.2">
      <c r="A129" s="49"/>
      <c r="B129" s="41"/>
      <c r="C129" s="2"/>
      <c r="D129" s="15"/>
    </row>
    <row r="130" spans="1:4" x14ac:dyDescent="0.2">
      <c r="A130" s="49"/>
      <c r="B130" s="41"/>
      <c r="C130" s="2"/>
      <c r="D130" s="15"/>
    </row>
    <row r="131" spans="1:4" x14ac:dyDescent="0.2">
      <c r="A131" s="49"/>
      <c r="B131" s="41"/>
      <c r="C131" s="2"/>
      <c r="D131" s="15"/>
    </row>
    <row r="132" spans="1:4" x14ac:dyDescent="0.2">
      <c r="A132" s="5"/>
      <c r="B132" s="6"/>
      <c r="D132" s="15"/>
    </row>
    <row r="133" spans="1:4" x14ac:dyDescent="0.2">
      <c r="A133" s="5"/>
      <c r="B133" s="6"/>
      <c r="D133" s="15"/>
    </row>
    <row r="134" spans="1:4" x14ac:dyDescent="0.2">
      <c r="A134" s="5"/>
      <c r="B134" s="6"/>
      <c r="D134" s="15"/>
    </row>
    <row r="135" spans="1:4" x14ac:dyDescent="0.2">
      <c r="A135" s="5"/>
      <c r="B135" s="6"/>
      <c r="D135" s="15"/>
    </row>
    <row r="136" spans="1:4" x14ac:dyDescent="0.2">
      <c r="A136" s="5"/>
      <c r="B136" s="6"/>
      <c r="D136" s="15"/>
    </row>
    <row r="137" spans="1:4" x14ac:dyDescent="0.2">
      <c r="A137" s="5"/>
      <c r="B137" s="6"/>
      <c r="D137" s="15"/>
    </row>
    <row r="138" spans="1:4" x14ac:dyDescent="0.2">
      <c r="A138" s="5"/>
      <c r="B138" s="6"/>
      <c r="D138" s="15"/>
    </row>
    <row r="139" spans="1:4" x14ac:dyDescent="0.2">
      <c r="A139" s="5"/>
      <c r="B139" s="6"/>
      <c r="D139" s="15"/>
    </row>
    <row r="140" spans="1:4" x14ac:dyDescent="0.2">
      <c r="A140" s="5"/>
      <c r="B140" s="6"/>
      <c r="D140" s="15"/>
    </row>
    <row r="141" spans="1:4" x14ac:dyDescent="0.2">
      <c r="A141" s="5"/>
      <c r="B141" s="6"/>
      <c r="D141" s="15"/>
    </row>
    <row r="142" spans="1:4" x14ac:dyDescent="0.2">
      <c r="A142" s="5"/>
      <c r="B142" s="6"/>
      <c r="D142" s="15"/>
    </row>
    <row r="143" spans="1:4" x14ac:dyDescent="0.2">
      <c r="A143" s="5"/>
      <c r="B143" s="6"/>
      <c r="D143" s="15"/>
    </row>
    <row r="144" spans="1:4" x14ac:dyDescent="0.2">
      <c r="A144" s="5"/>
      <c r="B144" s="6"/>
      <c r="D144" s="15"/>
    </row>
    <row r="145" spans="1:4" x14ac:dyDescent="0.2">
      <c r="A145" s="5"/>
      <c r="B145" s="6"/>
      <c r="D145" s="15"/>
    </row>
    <row r="146" spans="1:4" x14ac:dyDescent="0.2">
      <c r="A146" s="5"/>
      <c r="B146" s="6"/>
      <c r="D146" s="15"/>
    </row>
    <row r="147" spans="1:4" x14ac:dyDescent="0.2">
      <c r="A147" s="5"/>
      <c r="B147" s="6"/>
      <c r="D147" s="15"/>
    </row>
    <row r="148" spans="1:4" x14ac:dyDescent="0.2">
      <c r="A148" s="5"/>
      <c r="B148" s="6"/>
      <c r="D148" s="15"/>
    </row>
    <row r="149" spans="1:4" x14ac:dyDescent="0.2">
      <c r="A149" s="5"/>
      <c r="B149" s="6"/>
      <c r="D149" s="15"/>
    </row>
    <row r="150" spans="1:4" x14ac:dyDescent="0.2">
      <c r="A150" s="5"/>
      <c r="B150" s="6"/>
      <c r="D150" s="15"/>
    </row>
    <row r="151" spans="1:4" x14ac:dyDescent="0.2">
      <c r="A151" s="5"/>
      <c r="B151" s="6"/>
      <c r="D151" s="15"/>
    </row>
    <row r="152" spans="1:4" x14ac:dyDescent="0.2">
      <c r="A152" s="5"/>
      <c r="B152" s="6"/>
      <c r="D152" s="15"/>
    </row>
    <row r="153" spans="1:4" x14ac:dyDescent="0.2">
      <c r="A153" s="5"/>
      <c r="B153" s="6"/>
      <c r="D153" s="15"/>
    </row>
    <row r="154" spans="1:4" x14ac:dyDescent="0.2">
      <c r="A154" s="5"/>
      <c r="B154" s="6"/>
      <c r="D154" s="15"/>
    </row>
    <row r="155" spans="1:4" x14ac:dyDescent="0.2">
      <c r="A155" s="5"/>
      <c r="B155" s="6"/>
      <c r="D155" s="15"/>
    </row>
    <row r="156" spans="1:4" x14ac:dyDescent="0.2">
      <c r="A156" s="5"/>
      <c r="B156" s="6"/>
      <c r="D156" s="15"/>
    </row>
    <row r="157" spans="1:4" x14ac:dyDescent="0.2">
      <c r="A157" s="5"/>
      <c r="B157" s="6"/>
      <c r="D157" s="15"/>
    </row>
    <row r="158" spans="1:4" x14ac:dyDescent="0.2">
      <c r="A158" s="5"/>
      <c r="B158" s="6"/>
      <c r="D158" s="15"/>
    </row>
    <row r="159" spans="1:4" x14ac:dyDescent="0.2">
      <c r="A159" s="5"/>
      <c r="B159" s="6"/>
      <c r="D159" s="15"/>
    </row>
    <row r="160" spans="1:4" x14ac:dyDescent="0.2">
      <c r="A160" s="5"/>
      <c r="B160" s="6"/>
      <c r="D160" s="15"/>
    </row>
    <row r="161" spans="1:4" x14ac:dyDescent="0.2">
      <c r="A161" s="5"/>
      <c r="B161" s="6"/>
      <c r="D161" s="15"/>
    </row>
    <row r="162" spans="1:4" x14ac:dyDescent="0.2">
      <c r="A162" s="5"/>
      <c r="B162" s="6"/>
      <c r="D162" s="15"/>
    </row>
    <row r="163" spans="1:4" x14ac:dyDescent="0.2">
      <c r="A163" s="5"/>
      <c r="B163" s="6"/>
      <c r="D163" s="15"/>
    </row>
    <row r="164" spans="1:4" x14ac:dyDescent="0.2">
      <c r="A164" s="5"/>
      <c r="B164" s="6"/>
      <c r="D164" s="15"/>
    </row>
    <row r="165" spans="1:4" x14ac:dyDescent="0.2">
      <c r="A165" s="5"/>
      <c r="B165" s="6"/>
      <c r="D165" s="15"/>
    </row>
    <row r="166" spans="1:4" x14ac:dyDescent="0.2">
      <c r="A166" s="5"/>
      <c r="B166" s="6"/>
      <c r="D166" s="15"/>
    </row>
    <row r="167" spans="1:4" x14ac:dyDescent="0.2">
      <c r="A167" s="5"/>
      <c r="B167" s="6"/>
      <c r="D167" s="15"/>
    </row>
    <row r="168" spans="1:4" x14ac:dyDescent="0.2">
      <c r="A168" s="5"/>
      <c r="B168" s="6"/>
      <c r="D168" s="15"/>
    </row>
    <row r="169" spans="1:4" x14ac:dyDescent="0.2">
      <c r="A169" s="5"/>
      <c r="B169" s="6"/>
      <c r="D169" s="15"/>
    </row>
    <row r="170" spans="1:4" x14ac:dyDescent="0.2">
      <c r="A170" s="5"/>
      <c r="B170" s="6"/>
      <c r="D170" s="15"/>
    </row>
    <row r="171" spans="1:4" x14ac:dyDescent="0.2">
      <c r="A171" s="5"/>
      <c r="B171" s="6"/>
      <c r="D171" s="15"/>
    </row>
    <row r="172" spans="1:4" x14ac:dyDescent="0.2">
      <c r="A172" s="5"/>
      <c r="B172" s="6"/>
      <c r="D172" s="15"/>
    </row>
    <row r="173" spans="1:4" x14ac:dyDescent="0.2">
      <c r="A173" s="5"/>
      <c r="B173" s="6"/>
      <c r="D173" s="15"/>
    </row>
    <row r="174" spans="1:4" x14ac:dyDescent="0.2">
      <c r="A174" s="5"/>
      <c r="B174" s="6"/>
      <c r="D174" s="15"/>
    </row>
    <row r="175" spans="1:4" x14ac:dyDescent="0.2">
      <c r="A175" s="5"/>
      <c r="B175" s="6"/>
      <c r="D175" s="15"/>
    </row>
    <row r="176" spans="1:4" x14ac:dyDescent="0.2">
      <c r="A176" s="5"/>
      <c r="B176" s="6"/>
      <c r="D176" s="15"/>
    </row>
    <row r="177" spans="1:4" x14ac:dyDescent="0.2">
      <c r="A177" s="5"/>
      <c r="B177" s="6"/>
      <c r="D177" s="15"/>
    </row>
    <row r="178" spans="1:4" x14ac:dyDescent="0.2">
      <c r="A178" s="5"/>
      <c r="B178" s="6"/>
      <c r="D178" s="15"/>
    </row>
    <row r="179" spans="1:4" x14ac:dyDescent="0.2">
      <c r="A179" s="5"/>
      <c r="B179" s="6"/>
      <c r="D179" s="15"/>
    </row>
    <row r="180" spans="1:4" x14ac:dyDescent="0.2">
      <c r="A180" s="5"/>
      <c r="B180" s="6"/>
      <c r="D180" s="15"/>
    </row>
    <row r="181" spans="1:4" x14ac:dyDescent="0.2">
      <c r="A181" s="5"/>
      <c r="B181" s="6"/>
      <c r="D181" s="15"/>
    </row>
    <row r="182" spans="1:4" x14ac:dyDescent="0.2">
      <c r="A182" s="5"/>
      <c r="B182" s="6"/>
      <c r="D182" s="15"/>
    </row>
    <row r="183" spans="1:4" x14ac:dyDescent="0.2">
      <c r="A183" s="5"/>
      <c r="B183" s="6"/>
      <c r="D183" s="15"/>
    </row>
    <row r="184" spans="1:4" x14ac:dyDescent="0.2">
      <c r="A184" s="5"/>
      <c r="B184" s="6"/>
      <c r="D184" s="15"/>
    </row>
    <row r="185" spans="1:4" x14ac:dyDescent="0.2">
      <c r="A185" s="5"/>
      <c r="B185" s="6"/>
      <c r="D185" s="15"/>
    </row>
    <row r="186" spans="1:4" x14ac:dyDescent="0.2">
      <c r="A186" s="5"/>
      <c r="B186" s="6"/>
      <c r="D186" s="15"/>
    </row>
    <row r="187" spans="1:4" x14ac:dyDescent="0.2">
      <c r="A187" s="5"/>
      <c r="B187" s="6"/>
      <c r="D187" s="15"/>
    </row>
    <row r="188" spans="1:4" x14ac:dyDescent="0.2">
      <c r="A188" s="5"/>
      <c r="B188" s="6"/>
      <c r="D188" s="15"/>
    </row>
    <row r="189" spans="1:4" x14ac:dyDescent="0.2">
      <c r="A189" s="5"/>
      <c r="B189" s="6"/>
      <c r="D189" s="15"/>
    </row>
    <row r="190" spans="1:4" x14ac:dyDescent="0.2">
      <c r="A190" s="5"/>
      <c r="B190" s="6"/>
      <c r="D190" s="15"/>
    </row>
    <row r="191" spans="1:4" x14ac:dyDescent="0.2">
      <c r="A191" s="5"/>
      <c r="B191" s="6"/>
      <c r="D191" s="15"/>
    </row>
    <row r="192" spans="1:4" x14ac:dyDescent="0.2">
      <c r="A192" s="5"/>
      <c r="B192" s="6"/>
      <c r="D192" s="15"/>
    </row>
    <row r="193" spans="1:4" x14ac:dyDescent="0.2">
      <c r="A193" s="5"/>
      <c r="B193" s="6"/>
      <c r="D193" s="15"/>
    </row>
    <row r="194" spans="1:4" x14ac:dyDescent="0.2">
      <c r="A194" s="5"/>
      <c r="B194" s="6"/>
      <c r="D194" s="15"/>
    </row>
    <row r="195" spans="1:4" x14ac:dyDescent="0.2">
      <c r="A195" s="5"/>
      <c r="B195" s="6"/>
      <c r="D195" s="15"/>
    </row>
    <row r="196" spans="1:4" x14ac:dyDescent="0.2">
      <c r="A196" s="5"/>
      <c r="B196" s="6"/>
      <c r="D196" s="15"/>
    </row>
    <row r="197" spans="1:4" x14ac:dyDescent="0.2">
      <c r="A197" s="5"/>
      <c r="B197" s="6"/>
      <c r="D197" s="15"/>
    </row>
    <row r="198" spans="1:4" x14ac:dyDescent="0.2">
      <c r="A198" s="5"/>
      <c r="B198" s="6"/>
      <c r="D198" s="15"/>
    </row>
    <row r="199" spans="1:4" x14ac:dyDescent="0.2">
      <c r="A199" s="5"/>
      <c r="B199" s="6"/>
      <c r="D199" s="15"/>
    </row>
    <row r="200" spans="1:4" x14ac:dyDescent="0.2">
      <c r="A200" s="5"/>
      <c r="B200" s="6"/>
      <c r="D200" s="15"/>
    </row>
    <row r="201" spans="1:4" x14ac:dyDescent="0.2">
      <c r="A201" s="5"/>
      <c r="B201" s="6"/>
      <c r="D201" s="15"/>
    </row>
    <row r="202" spans="1:4" x14ac:dyDescent="0.2">
      <c r="A202" s="5"/>
      <c r="B202" s="6"/>
      <c r="D202" s="15"/>
    </row>
    <row r="203" spans="1:4" x14ac:dyDescent="0.2">
      <c r="A203" s="5"/>
      <c r="B203" s="6"/>
      <c r="D203" s="15"/>
    </row>
    <row r="204" spans="1:4" x14ac:dyDescent="0.2">
      <c r="A204" s="5"/>
      <c r="B204" s="6"/>
      <c r="D204" s="15"/>
    </row>
    <row r="205" spans="1:4" x14ac:dyDescent="0.2">
      <c r="A205" s="5"/>
      <c r="B205" s="6"/>
      <c r="D205" s="15"/>
    </row>
    <row r="206" spans="1:4" x14ac:dyDescent="0.2">
      <c r="A206" s="5"/>
      <c r="B206" s="6"/>
      <c r="D206" s="15"/>
    </row>
    <row r="207" spans="1:4" x14ac:dyDescent="0.2">
      <c r="A207" s="5"/>
      <c r="B207" s="6"/>
      <c r="D207" s="15"/>
    </row>
    <row r="208" spans="1:4" x14ac:dyDescent="0.2">
      <c r="A208" s="5"/>
      <c r="B208" s="6"/>
      <c r="D208" s="15"/>
    </row>
    <row r="209" spans="1:4" x14ac:dyDescent="0.2">
      <c r="A209" s="5"/>
      <c r="B209" s="6"/>
      <c r="D209" s="15"/>
    </row>
    <row r="210" spans="1:4" x14ac:dyDescent="0.2">
      <c r="A210" s="5"/>
      <c r="B210" s="6"/>
      <c r="D210" s="15"/>
    </row>
    <row r="211" spans="1:4" x14ac:dyDescent="0.2">
      <c r="A211" s="5"/>
      <c r="B211" s="6"/>
      <c r="D211" s="15"/>
    </row>
    <row r="212" spans="1:4" x14ac:dyDescent="0.2">
      <c r="A212" s="5"/>
      <c r="D212" s="15"/>
    </row>
    <row r="213" spans="1:4" x14ac:dyDescent="0.2">
      <c r="A213" s="5"/>
      <c r="D213" s="15"/>
    </row>
    <row r="214" spans="1:4" x14ac:dyDescent="0.2">
      <c r="A214" s="5"/>
      <c r="D214" s="15"/>
    </row>
    <row r="215" spans="1:4" x14ac:dyDescent="0.2">
      <c r="A215" s="5"/>
      <c r="D215" s="15"/>
    </row>
    <row r="216" spans="1:4" x14ac:dyDescent="0.2">
      <c r="D216" s="15"/>
    </row>
    <row r="217" spans="1:4" x14ac:dyDescent="0.2">
      <c r="D217" s="15"/>
    </row>
    <row r="218" spans="1:4" x14ac:dyDescent="0.2">
      <c r="D218" s="15"/>
    </row>
    <row r="219" spans="1:4" x14ac:dyDescent="0.2">
      <c r="D219" s="15"/>
    </row>
    <row r="220" spans="1:4" x14ac:dyDescent="0.2">
      <c r="D220" s="15"/>
    </row>
    <row r="221" spans="1:4" x14ac:dyDescent="0.2">
      <c r="D221" s="15"/>
    </row>
  </sheetData>
  <mergeCells count="1">
    <mergeCell ref="A26:D26"/>
  </mergeCells>
  <phoneticPr fontId="18" type="noConversion"/>
  <dataValidations count="1">
    <dataValidation type="list" allowBlank="1" showInputMessage="1" showErrorMessage="1" sqref="B33" xr:uid="{00000000-0002-0000-0000-000000000000}">
      <formula1>$D$21:$D$25</formula1>
    </dataValidation>
  </dataValidations>
  <hyperlinks>
    <hyperlink ref="A15" r:id="rId1" xr:uid="{4EF900B4-F256-4AFD-BFA4-E251E61FD10D}"/>
  </hyperlinks>
  <pageMargins left="0.25" right="0.25" top="0.75" bottom="0.25" header="0.3" footer="0.3"/>
  <pageSetup scale="84" fitToHeight="0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Details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2017-11-03T12:18:03Z</cp:lastPrinted>
  <dcterms:created xsi:type="dcterms:W3CDTF">2017-10-24T15:25:38Z</dcterms:created>
  <dcterms:modified xsi:type="dcterms:W3CDTF">2020-12-07T18:55:56Z</dcterms:modified>
</cp:coreProperties>
</file>