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A Procurement\VSA Vehicle &amp; Motorcycles\Vehicle Worksheets\2022 Midyear\"/>
    </mc:Choice>
  </mc:AlternateContent>
  <xr:revisionPtr revIDLastSave="0" documentId="8_{12336040-F346-40B8-A1F9-A66E17059E08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Order Details" sheetId="2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2" l="1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D31" i="2" l="1"/>
  <c r="E94" i="2" l="1"/>
  <c r="E92" i="2" l="1"/>
  <c r="E93" i="2"/>
  <c r="E31" i="2"/>
  <c r="E95" i="2" l="1"/>
</calcChain>
</file>

<file path=xl/sharedStrings.xml><?xml version="1.0" encoding="utf-8"?>
<sst xmlns="http://schemas.openxmlformats.org/spreadsheetml/2006/main" count="148" uniqueCount="135">
  <si>
    <t>Base Unit Price</t>
  </si>
  <si>
    <t>Zone</t>
  </si>
  <si>
    <t xml:space="preserve">        Type of Vehicle                            </t>
  </si>
  <si>
    <t>Quantity</t>
  </si>
  <si>
    <t>Unit Price</t>
  </si>
  <si>
    <t>Qty Price</t>
  </si>
  <si>
    <t>Order Code Add Options</t>
  </si>
  <si>
    <t>Total Per Unit</t>
  </si>
  <si>
    <t>Chesapeake</t>
  </si>
  <si>
    <t>Colonial</t>
  </si>
  <si>
    <t>Dogwood</t>
  </si>
  <si>
    <t>Awarded Dealer</t>
  </si>
  <si>
    <t>Heritage</t>
  </si>
  <si>
    <t>(Please select your zone from drop down menu below)</t>
  </si>
  <si>
    <t>Virginia Public Body Procurement Worksheet</t>
  </si>
  <si>
    <t>The Virginia Sheriffs' Association's Vehicle Procurement Program is open to all public bodies within the Commonwealth of Virginia.</t>
  </si>
  <si>
    <t xml:space="preserve"> 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</si>
  <si>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</si>
  <si>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</si>
  <si>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</si>
  <si>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>Purchasing Agency:</t>
  </si>
  <si>
    <t>Color (Specify Color per Quantity):</t>
  </si>
  <si>
    <t>Please use a separate worksheet per vehicle when ordering multiple vehicles with different options.</t>
  </si>
  <si>
    <t xml:space="preserve">A quantity must be entered for all desired options below. </t>
  </si>
  <si>
    <t>When ordering vehicles with the exact same options, please enter the number of vehicles as the quantity for all options below. For example, if you are ordering 2 vehicles enter 2 for all requested options)</t>
  </si>
  <si>
    <t>For assistance with the worksheet and any questions regarding this Procurement Program please contact Anna Martin at (919) 459-1072.</t>
  </si>
  <si>
    <t>Engine Block Heater</t>
  </si>
  <si>
    <t>41H</t>
  </si>
  <si>
    <t>N/C</t>
  </si>
  <si>
    <t>Bid 22-05-0917</t>
  </si>
  <si>
    <t>2022 Ford Police Rated Responder - F-150 4X4, W1P</t>
  </si>
  <si>
    <t>No Delivery</t>
  </si>
  <si>
    <t>18 Inch Silver Aluminum Wheels</t>
  </si>
  <si>
    <t>64H</t>
  </si>
  <si>
    <t>Color-Coordinated Carpet with Carpeted Matching Floor Mats (optional; packaged with 19A)</t>
  </si>
  <si>
    <t>Power-Sliding Rear-Window (requires 924/57Q)</t>
  </si>
  <si>
    <t>Fog Lamps -- XL</t>
  </si>
  <si>
    <t>Rear Privacy Glass -- XL (optional; packaged with 17T)</t>
  </si>
  <si>
    <t>Daytime Running Lamps</t>
  </si>
  <si>
    <t>SYNC4 with Sirius XM Radio</t>
  </si>
  <si>
    <t>SYNC4 with Sirius XM Radio.</t>
  </si>
  <si>
    <t>Front / Rear Chrome Bumper (requires 595)</t>
  </si>
  <si>
    <t>17C</t>
  </si>
  <si>
    <t>Tow Technology Package (requires 53A)</t>
  </si>
  <si>
    <t>17T</t>
  </si>
  <si>
    <t>Running Boards, Black Platform</t>
  </si>
  <si>
    <t>18B</t>
  </si>
  <si>
    <t>Badge Delete</t>
  </si>
  <si>
    <t>41A</t>
  </si>
  <si>
    <t>Police Engine Idle Feature</t>
  </si>
  <si>
    <t>47P</t>
  </si>
  <si>
    <t>Floor Liner - Tray Style (requires 19A or 168)</t>
  </si>
  <si>
    <t>47R</t>
  </si>
  <si>
    <t>Interior Work Surface (requires 19A)</t>
  </si>
  <si>
    <t>50M</t>
  </si>
  <si>
    <t>Trailer Tow Package</t>
  </si>
  <si>
    <t>53A</t>
  </si>
  <si>
    <t>Dual Power Glass/Manual Folding Mirrors w/ Heat/Turn -- XL (requires 53A and 924/57Q)</t>
  </si>
  <si>
    <t>54R</t>
  </si>
  <si>
    <t>Manually Telescoping/Power Glass/Manual-Folding Trailer Tow Mirrors -- XL</t>
  </si>
  <si>
    <t>54Y</t>
  </si>
  <si>
    <t>BoxLink – XL</t>
  </si>
  <si>
    <t>55B</t>
  </si>
  <si>
    <t>Rear Window Defroster -- XL (optional; packaged with 17T)</t>
  </si>
  <si>
    <t>57Q</t>
  </si>
  <si>
    <t>Super Puddle (LED Puddle/Side Mirror Light) (requires 53A and 924/57Q)</t>
  </si>
  <si>
    <t>59S</t>
  </si>
  <si>
    <t>Pre-Collision Assist with Pedestrian Detection</t>
  </si>
  <si>
    <t>60C</t>
  </si>
  <si>
    <t>Interior Upgrade Package</t>
  </si>
  <si>
    <t>Power Passenger Seat 8 Way</t>
  </si>
  <si>
    <t>61P</t>
  </si>
  <si>
    <t>Keyed Alike - 1284X</t>
  </si>
  <si>
    <t>62B</t>
  </si>
  <si>
    <t>Keyed Alike - 1294X</t>
  </si>
  <si>
    <t>62C</t>
  </si>
  <si>
    <t>Keyed Alike - 1435X</t>
  </si>
  <si>
    <t>62E</t>
  </si>
  <si>
    <t>Keyed Alike - 1111X</t>
  </si>
  <si>
    <t>62J</t>
  </si>
  <si>
    <t>Keyed Alike - 0576X</t>
  </si>
  <si>
    <t>62F</t>
  </si>
  <si>
    <t>Keyed Alike - 0151X</t>
  </si>
  <si>
    <t>62G</t>
  </si>
  <si>
    <t>Tailgate Step</t>
  </si>
  <si>
    <t>63T</t>
  </si>
  <si>
    <t>Remote Keyless-Entry Key Fob</t>
  </si>
  <si>
    <t>67P</t>
  </si>
  <si>
    <t>Integrated Trailer Brake Controller</t>
  </si>
  <si>
    <t>67T</t>
  </si>
  <si>
    <t>Reverse Sensing System</t>
  </si>
  <si>
    <t>76R</t>
  </si>
  <si>
    <t>Back Up Alarm System</t>
  </si>
  <si>
    <t>85H</t>
  </si>
  <si>
    <t>Aluminum Crossbed Toolbox by Weather Guard</t>
  </si>
  <si>
    <t>90B</t>
  </si>
  <si>
    <t>Premium Aluminum Crossbed Storage Toolbox by Weather Guard</t>
  </si>
  <si>
    <t>90P</t>
  </si>
  <si>
    <t>Stowable Loading Ramps</t>
  </si>
  <si>
    <t>90R</t>
  </si>
  <si>
    <t>Hall Automotive</t>
  </si>
  <si>
    <t>Front License Plate Bracket (where available)</t>
  </si>
  <si>
    <t>61A</t>
  </si>
  <si>
    <t>Keyed Alike - 0135X</t>
  </si>
  <si>
    <t>62D</t>
  </si>
  <si>
    <t>Foldable Pick Up Box Bed Extender</t>
  </si>
  <si>
    <t>A9PAB</t>
  </si>
  <si>
    <t>STD</t>
  </si>
  <si>
    <t>TPMS</t>
  </si>
  <si>
    <t>AATAF</t>
  </si>
  <si>
    <t>Bed Divider (req. 55B, N/A with 90R)</t>
  </si>
  <si>
    <t>A5CAB</t>
  </si>
  <si>
    <t>Smoker's Package</t>
  </si>
  <si>
    <t>J3CAB</t>
  </si>
  <si>
    <t>BLIS - Blind Spot Monitoring System with Cross Traffic Alert (optional; packaged with 17T)</t>
  </si>
  <si>
    <t>91B</t>
  </si>
  <si>
    <t>Red / Blue LED Warning Strobes</t>
  </si>
  <si>
    <t>94R</t>
  </si>
  <si>
    <t>Amber Warning Strobes</t>
  </si>
  <si>
    <t>94S</t>
  </si>
  <si>
    <t>Amber/White LED Warning Strobes</t>
  </si>
  <si>
    <t>94W</t>
  </si>
  <si>
    <t>Tonneau Pickup Box Cover – Retractable</t>
  </si>
  <si>
    <t>96J</t>
  </si>
  <si>
    <t>Rear Wheel Arch Liner</t>
  </si>
  <si>
    <t>96L</t>
  </si>
  <si>
    <t>Tonneau Pickup Box Cover - Soft Folding</t>
  </si>
  <si>
    <t>96T</t>
  </si>
  <si>
    <t>Bedliner -- Plastic, Drop-IN</t>
  </si>
  <si>
    <t>96P</t>
  </si>
  <si>
    <t>Bedliner -- Spray-In</t>
  </si>
  <si>
    <t>96W</t>
  </si>
  <si>
    <t>Tonneau Pickup Box Cover – Hard</t>
  </si>
  <si>
    <t>96X</t>
  </si>
  <si>
    <t>Item #141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</si>
</sst>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theme="8" tint="-0.249977111117893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right" vertical="top"/>
    </xf>
    <xf numFmtId="0" fontId="2" fillId="0" borderId="2" xfId="0" applyFont="1" applyBorder="1" applyAlignment="1"/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1" applyAlignme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165" fontId="2" fillId="0" borderId="0" xfId="0" applyNumberFormat="1" applyFont="1"/>
    <xf numFmtId="0" fontId="2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1" fillId="0" borderId="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" fillId="0" borderId="0" xfId="0" applyFont="1" applyAlignment="1"/>
    <xf numFmtId="165" fontId="9" fillId="0" borderId="1" xfId="0" applyNumberFormat="1" applyFont="1" applyBorder="1" applyAlignment="1"/>
    <xf numFmtId="165" fontId="2" fillId="0" borderId="0" xfId="0" applyNumberFormat="1" applyFont="1" applyAlignment="1"/>
    <xf numFmtId="8" fontId="0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22" fillId="0" borderId="0" xfId="1" applyFont="1"/>
    <xf numFmtId="8" fontId="0" fillId="0" borderId="1" xfId="0" applyNumberFormat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/>
    <xf numFmtId="44" fontId="2" fillId="3" borderId="0" xfId="0" applyNumberFormat="1" applyFont="1" applyFill="1" applyBorder="1"/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3" borderId="0" xfId="0" applyFont="1" applyFill="1" applyBorder="1"/>
    <xf numFmtId="0" fontId="2" fillId="0" borderId="0" xfId="0" applyFont="1" applyBorder="1"/>
    <xf numFmtId="0" fontId="16" fillId="0" borderId="0" xfId="0" applyFont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8" fontId="0" fillId="0" borderId="5" xfId="0" applyNumberFormat="1" applyBorder="1" applyAlignment="1">
      <alignment horizontal="center"/>
    </xf>
    <xf numFmtId="165" fontId="0" fillId="3" borderId="6" xfId="0" applyNumberFormat="1" applyFill="1" applyBorder="1"/>
    <xf numFmtId="0" fontId="0" fillId="2" borderId="7" xfId="0" applyFill="1" applyBorder="1" applyAlignment="1">
      <alignment horizontal="center"/>
    </xf>
    <xf numFmtId="165" fontId="0" fillId="3" borderId="8" xfId="0" applyNumberFormat="1" applyFill="1" applyBorder="1"/>
    <xf numFmtId="0" fontId="2" fillId="2" borderId="7" xfId="0" applyFont="1" applyFill="1" applyBorder="1" applyAlignment="1">
      <alignment horizontal="center"/>
    </xf>
    <xf numFmtId="44" fontId="2" fillId="3" borderId="8" xfId="0" applyNumberFormat="1" applyFont="1" applyFill="1" applyBorder="1"/>
    <xf numFmtId="165" fontId="2" fillId="3" borderId="8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/>
    <xf numFmtId="44" fontId="2" fillId="3" borderId="1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73205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96793-3E2C-45E6-95FE-7380F5EE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sheriff.org/wp-content/uploads/2021/10/Bid-22-05-0917-Dealer-Directory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H211"/>
  <sheetViews>
    <sheetView tabSelected="1" topLeftCell="A74" zoomScale="120" zoomScaleNormal="120" workbookViewId="0">
      <selection activeCell="D77" sqref="D77"/>
    </sheetView>
  </sheetViews>
  <sheetFormatPr defaultColWidth="9.140625" defaultRowHeight="14.25" x14ac:dyDescent="0.2"/>
  <cols>
    <col min="1" max="1" width="27.85546875" style="2" customWidth="1"/>
    <col min="2" max="2" width="69.140625" style="2" customWidth="1"/>
    <col min="3" max="3" width="10.140625" style="26" bestFit="1" customWidth="1"/>
    <col min="4" max="4" width="14.28515625" style="42" bestFit="1" customWidth="1"/>
    <col min="5" max="5" width="14.5703125" style="2" customWidth="1"/>
    <col min="6" max="16384" width="9.140625" style="2"/>
  </cols>
  <sheetData>
    <row r="8" spans="1:8" ht="20.25" x14ac:dyDescent="0.3">
      <c r="B8" s="28" t="s">
        <v>14</v>
      </c>
    </row>
    <row r="10" spans="1:8" x14ac:dyDescent="0.2">
      <c r="B10" s="29" t="s">
        <v>15</v>
      </c>
    </row>
    <row r="11" spans="1:8" x14ac:dyDescent="0.2">
      <c r="B11" s="29" t="s">
        <v>25</v>
      </c>
    </row>
    <row r="12" spans="1:8" x14ac:dyDescent="0.2">
      <c r="B12" s="29"/>
      <c r="H12" s="2" t="s">
        <v>16</v>
      </c>
    </row>
    <row r="13" spans="1:8" x14ac:dyDescent="0.2">
      <c r="A13" s="30" t="s">
        <v>17</v>
      </c>
    </row>
    <row r="14" spans="1:8" x14ac:dyDescent="0.2">
      <c r="A14" s="30" t="s">
        <v>18</v>
      </c>
    </row>
    <row r="15" spans="1:8" x14ac:dyDescent="0.2">
      <c r="A15" s="50" t="s">
        <v>19</v>
      </c>
    </row>
    <row r="16" spans="1:8" ht="13.5" customHeight="1" x14ac:dyDescent="0.2"/>
    <row r="17" spans="1:7" ht="18" x14ac:dyDescent="0.25">
      <c r="B17" s="10" t="s">
        <v>29</v>
      </c>
    </row>
    <row r="18" spans="1:7" ht="21.75" x14ac:dyDescent="0.3">
      <c r="A18" s="3"/>
      <c r="B18" s="31" t="s">
        <v>134</v>
      </c>
    </row>
    <row r="19" spans="1:7" ht="21.75" x14ac:dyDescent="0.3">
      <c r="A19" s="3"/>
      <c r="B19" s="1"/>
    </row>
    <row r="20" spans="1:7" s="14" customFormat="1" ht="15" x14ac:dyDescent="0.25">
      <c r="A20" s="16" t="s">
        <v>11</v>
      </c>
      <c r="B20" s="13" t="s">
        <v>2</v>
      </c>
      <c r="C20" s="13"/>
      <c r="D20" s="43" t="s">
        <v>1</v>
      </c>
      <c r="E20" s="15" t="s">
        <v>0</v>
      </c>
    </row>
    <row r="21" spans="1:7" x14ac:dyDescent="0.2">
      <c r="A21" s="17" t="s">
        <v>100</v>
      </c>
      <c r="B21" s="4" t="s">
        <v>30</v>
      </c>
      <c r="D21" s="44" t="s">
        <v>10</v>
      </c>
      <c r="E21" s="18">
        <v>0</v>
      </c>
    </row>
    <row r="22" spans="1:7" x14ac:dyDescent="0.2">
      <c r="A22" s="17" t="s">
        <v>100</v>
      </c>
      <c r="B22" s="26" t="s">
        <v>30</v>
      </c>
      <c r="D22" s="44" t="s">
        <v>9</v>
      </c>
      <c r="E22" s="18">
        <v>0</v>
      </c>
    </row>
    <row r="23" spans="1:7" x14ac:dyDescent="0.2">
      <c r="A23" s="17" t="s">
        <v>100</v>
      </c>
      <c r="B23" s="26" t="s">
        <v>30</v>
      </c>
      <c r="D23" s="44" t="s">
        <v>12</v>
      </c>
      <c r="E23" s="18">
        <v>0</v>
      </c>
    </row>
    <row r="24" spans="1:7" x14ac:dyDescent="0.2">
      <c r="A24" s="17" t="s">
        <v>100</v>
      </c>
      <c r="B24" s="26" t="s">
        <v>30</v>
      </c>
      <c r="D24" s="44" t="s">
        <v>8</v>
      </c>
      <c r="E24" s="18">
        <v>40751.550000000003</v>
      </c>
    </row>
    <row r="25" spans="1:7" ht="16.149999999999999" customHeight="1" x14ac:dyDescent="0.2">
      <c r="A25" s="17" t="s">
        <v>100</v>
      </c>
      <c r="B25" s="26" t="s">
        <v>30</v>
      </c>
      <c r="C25" s="24"/>
      <c r="D25" s="27" t="s">
        <v>31</v>
      </c>
      <c r="E25" s="37">
        <v>40632.550000000003</v>
      </c>
      <c r="G25" s="38" t="s">
        <v>16</v>
      </c>
    </row>
    <row r="26" spans="1:7" ht="24" customHeight="1" x14ac:dyDescent="0.25">
      <c r="A26" s="23"/>
      <c r="B26" s="5"/>
      <c r="C26" s="24"/>
      <c r="D26" s="27"/>
    </row>
    <row r="27" spans="1:7" ht="42" customHeight="1" x14ac:dyDescent="0.25">
      <c r="A27" s="32" t="s">
        <v>20</v>
      </c>
      <c r="B27" s="19"/>
      <c r="C27" s="24"/>
      <c r="D27" s="27"/>
    </row>
    <row r="28" spans="1:7" ht="60.75" customHeight="1" x14ac:dyDescent="0.3">
      <c r="A28" s="33" t="s">
        <v>21</v>
      </c>
      <c r="B28" s="20"/>
      <c r="C28" s="24"/>
      <c r="D28" s="27"/>
    </row>
    <row r="29" spans="1:7" ht="60.75" customHeight="1" x14ac:dyDescent="0.3">
      <c r="A29" s="34" t="s">
        <v>22</v>
      </c>
      <c r="B29" s="21"/>
      <c r="C29" s="24"/>
      <c r="D29" s="27"/>
    </row>
    <row r="30" spans="1:7" ht="15" x14ac:dyDescent="0.25">
      <c r="A30" s="6" t="s">
        <v>3</v>
      </c>
      <c r="B30" s="22" t="s">
        <v>13</v>
      </c>
      <c r="D30" s="45" t="s">
        <v>4</v>
      </c>
      <c r="E30" s="1" t="s">
        <v>5</v>
      </c>
    </row>
    <row r="31" spans="1:7" ht="15" x14ac:dyDescent="0.25">
      <c r="A31" s="7">
        <v>1</v>
      </c>
      <c r="B31" s="8" t="s">
        <v>8</v>
      </c>
      <c r="C31" s="25"/>
      <c r="D31" s="46">
        <f>IF(B31=F27,#REF!,IF(B31=D21,E21,IF(B31=D22,E22,IF(B31=D23,E23,IF(B31=D24,E24,IF(B31=D25,E25,IF(B31=D26,E26)))))))</f>
        <v>40751.550000000003</v>
      </c>
      <c r="E31" s="9">
        <f>IF(AND(ISNUMBER(A31),ISNUMBER(D31)),D31*A31,"")</f>
        <v>40751.550000000003</v>
      </c>
    </row>
    <row r="32" spans="1:7" ht="18" x14ac:dyDescent="0.25">
      <c r="B32" s="10"/>
      <c r="D32" s="47"/>
    </row>
    <row r="33" spans="1:5" x14ac:dyDescent="0.2">
      <c r="A33" s="35" t="s">
        <v>23</v>
      </c>
      <c r="B33" s="27"/>
      <c r="D33" s="47"/>
    </row>
    <row r="34" spans="1:5" x14ac:dyDescent="0.2">
      <c r="A34" s="35"/>
      <c r="B34" s="27"/>
      <c r="D34" s="47"/>
    </row>
    <row r="35" spans="1:5" ht="114" x14ac:dyDescent="0.2">
      <c r="A35" s="36" t="s">
        <v>24</v>
      </c>
      <c r="B35" s="27"/>
      <c r="D35" s="47"/>
    </row>
    <row r="36" spans="1:5" ht="18.75" thickBot="1" x14ac:dyDescent="0.3">
      <c r="A36" s="4"/>
      <c r="B36" s="12" t="s">
        <v>6</v>
      </c>
      <c r="D36" s="47"/>
    </row>
    <row r="37" spans="1:5" ht="15" x14ac:dyDescent="0.25">
      <c r="A37" s="69"/>
      <c r="B37" s="70" t="s">
        <v>101</v>
      </c>
      <c r="C37" s="71">
        <v>153</v>
      </c>
      <c r="D37" s="72" t="s">
        <v>28</v>
      </c>
      <c r="E37" s="73" t="str">
        <f>IF(AND(ISNUMBER(A37),ISNUMBER(D37)),D37*$A$37,"")</f>
        <v/>
      </c>
    </row>
    <row r="38" spans="1:5" ht="30" x14ac:dyDescent="0.25">
      <c r="A38" s="74"/>
      <c r="B38" s="49" t="s">
        <v>34</v>
      </c>
      <c r="C38" s="39">
        <v>168</v>
      </c>
      <c r="D38" s="52">
        <v>145</v>
      </c>
      <c r="E38" s="75" t="str">
        <f t="shared" ref="E38:E91" si="0">IF(AND(ISNUMBER(A38),ISNUMBER(D38)),D38*$A$37,"")</f>
        <v/>
      </c>
    </row>
    <row r="39" spans="1:5" ht="15" x14ac:dyDescent="0.25">
      <c r="A39" s="74"/>
      <c r="B39" s="40" t="s">
        <v>35</v>
      </c>
      <c r="C39" s="39">
        <v>435</v>
      </c>
      <c r="D39" s="52">
        <v>350</v>
      </c>
      <c r="E39" s="75" t="str">
        <f t="shared" si="0"/>
        <v/>
      </c>
    </row>
    <row r="40" spans="1:5" ht="15" x14ac:dyDescent="0.25">
      <c r="A40" s="74"/>
      <c r="B40" s="40" t="s">
        <v>36</v>
      </c>
      <c r="C40" s="39">
        <v>595</v>
      </c>
      <c r="D40" s="52">
        <v>140</v>
      </c>
      <c r="E40" s="75" t="str">
        <f t="shared" si="0"/>
        <v/>
      </c>
    </row>
    <row r="41" spans="1:5" ht="15" x14ac:dyDescent="0.25">
      <c r="A41" s="74"/>
      <c r="B41" s="40" t="s">
        <v>37</v>
      </c>
      <c r="C41" s="39">
        <v>924</v>
      </c>
      <c r="D41" s="52">
        <v>100</v>
      </c>
      <c r="E41" s="75" t="str">
        <f t="shared" si="0"/>
        <v/>
      </c>
    </row>
    <row r="42" spans="1:5" ht="15" x14ac:dyDescent="0.25">
      <c r="A42" s="74"/>
      <c r="B42" s="40" t="s">
        <v>38</v>
      </c>
      <c r="C42" s="39">
        <v>942</v>
      </c>
      <c r="D42" s="53">
        <v>45</v>
      </c>
      <c r="E42" s="75" t="str">
        <f t="shared" si="0"/>
        <v/>
      </c>
    </row>
    <row r="43" spans="1:5" ht="15" x14ac:dyDescent="0.25">
      <c r="A43" s="74"/>
      <c r="B43" s="40" t="s">
        <v>39</v>
      </c>
      <c r="C43" s="39">
        <v>524</v>
      </c>
      <c r="D43" s="53">
        <v>325</v>
      </c>
      <c r="E43" s="75" t="str">
        <f t="shared" si="0"/>
        <v/>
      </c>
    </row>
    <row r="44" spans="1:5" ht="15" x14ac:dyDescent="0.25">
      <c r="A44" s="74"/>
      <c r="B44" s="40" t="s">
        <v>40</v>
      </c>
      <c r="C44" s="39">
        <v>582</v>
      </c>
      <c r="D44" s="53" t="s">
        <v>28</v>
      </c>
      <c r="E44" s="75" t="str">
        <f t="shared" si="0"/>
        <v/>
      </c>
    </row>
    <row r="45" spans="1:5" ht="15" x14ac:dyDescent="0.25">
      <c r="A45" s="74"/>
      <c r="B45" s="40" t="s">
        <v>41</v>
      </c>
      <c r="C45" s="39" t="s">
        <v>42</v>
      </c>
      <c r="D45" s="53">
        <v>175</v>
      </c>
      <c r="E45" s="75" t="str">
        <f t="shared" si="0"/>
        <v/>
      </c>
    </row>
    <row r="46" spans="1:5" ht="15" x14ac:dyDescent="0.25">
      <c r="A46" s="74"/>
      <c r="B46" s="40" t="s">
        <v>43</v>
      </c>
      <c r="C46" s="39" t="s">
        <v>44</v>
      </c>
      <c r="D46" s="53">
        <v>880</v>
      </c>
      <c r="E46" s="75" t="str">
        <f t="shared" si="0"/>
        <v/>
      </c>
    </row>
    <row r="47" spans="1:5" ht="15" x14ac:dyDescent="0.25">
      <c r="A47" s="74"/>
      <c r="B47" s="40" t="s">
        <v>45</v>
      </c>
      <c r="C47" s="39" t="s">
        <v>46</v>
      </c>
      <c r="D47" s="53">
        <v>250</v>
      </c>
      <c r="E47" s="75" t="str">
        <f t="shared" si="0"/>
        <v/>
      </c>
    </row>
    <row r="48" spans="1:5" ht="15" x14ac:dyDescent="0.25">
      <c r="A48" s="74"/>
      <c r="B48" s="40" t="s">
        <v>47</v>
      </c>
      <c r="C48" s="39" t="s">
        <v>48</v>
      </c>
      <c r="D48" s="53" t="s">
        <v>28</v>
      </c>
      <c r="E48" s="75" t="str">
        <f t="shared" si="0"/>
        <v/>
      </c>
    </row>
    <row r="49" spans="1:5" ht="15" x14ac:dyDescent="0.25">
      <c r="A49" s="74"/>
      <c r="B49" s="40" t="s">
        <v>26</v>
      </c>
      <c r="C49" s="39" t="s">
        <v>27</v>
      </c>
      <c r="D49" s="53">
        <v>90</v>
      </c>
      <c r="E49" s="75" t="str">
        <f t="shared" si="0"/>
        <v/>
      </c>
    </row>
    <row r="50" spans="1:5" ht="15" x14ac:dyDescent="0.25">
      <c r="A50" s="74"/>
      <c r="B50" s="40" t="s">
        <v>49</v>
      </c>
      <c r="C50" s="39" t="s">
        <v>50</v>
      </c>
      <c r="D50" s="53">
        <v>260</v>
      </c>
      <c r="E50" s="75" t="str">
        <f t="shared" si="0"/>
        <v/>
      </c>
    </row>
    <row r="51" spans="1:5" ht="15" x14ac:dyDescent="0.25">
      <c r="A51" s="74"/>
      <c r="B51" s="40" t="s">
        <v>51</v>
      </c>
      <c r="C51" s="39" t="s">
        <v>52</v>
      </c>
      <c r="D51" s="54">
        <v>200</v>
      </c>
      <c r="E51" s="75" t="str">
        <f t="shared" si="0"/>
        <v/>
      </c>
    </row>
    <row r="52" spans="1:5" ht="15" x14ac:dyDescent="0.25">
      <c r="A52" s="74"/>
      <c r="B52" s="40" t="s">
        <v>53</v>
      </c>
      <c r="C52" s="39" t="s">
        <v>54</v>
      </c>
      <c r="D52" s="52">
        <v>165</v>
      </c>
      <c r="E52" s="75" t="str">
        <f t="shared" si="0"/>
        <v/>
      </c>
    </row>
    <row r="53" spans="1:5" ht="15" x14ac:dyDescent="0.25">
      <c r="A53" s="74"/>
      <c r="B53" s="40" t="s">
        <v>55</v>
      </c>
      <c r="C53" s="39" t="s">
        <v>56</v>
      </c>
      <c r="D53" s="52">
        <v>995</v>
      </c>
      <c r="E53" s="75" t="str">
        <f t="shared" si="0"/>
        <v/>
      </c>
    </row>
    <row r="54" spans="1:5" ht="30" x14ac:dyDescent="0.25">
      <c r="A54" s="74"/>
      <c r="B54" s="49" t="s">
        <v>57</v>
      </c>
      <c r="C54" s="39" t="s">
        <v>58</v>
      </c>
      <c r="D54" s="52">
        <v>305</v>
      </c>
      <c r="E54" s="75" t="str">
        <f t="shared" si="0"/>
        <v/>
      </c>
    </row>
    <row r="55" spans="1:5" ht="15" x14ac:dyDescent="0.25">
      <c r="A55" s="76"/>
      <c r="B55" s="40" t="s">
        <v>59</v>
      </c>
      <c r="C55" s="39" t="s">
        <v>60</v>
      </c>
      <c r="D55" s="52">
        <v>395</v>
      </c>
      <c r="E55" s="75" t="str">
        <f t="shared" si="0"/>
        <v/>
      </c>
    </row>
    <row r="56" spans="1:5" ht="15" x14ac:dyDescent="0.25">
      <c r="A56" s="76"/>
      <c r="B56" s="40" t="s">
        <v>61</v>
      </c>
      <c r="C56" s="39" t="s">
        <v>62</v>
      </c>
      <c r="D56" s="52">
        <v>80</v>
      </c>
      <c r="E56" s="75" t="str">
        <f t="shared" si="0"/>
        <v/>
      </c>
    </row>
    <row r="57" spans="1:5" ht="15" x14ac:dyDescent="0.25">
      <c r="A57" s="76"/>
      <c r="B57" s="40" t="s">
        <v>63</v>
      </c>
      <c r="C57" s="39" t="s">
        <v>64</v>
      </c>
      <c r="D57" s="52">
        <v>220</v>
      </c>
      <c r="E57" s="75" t="str">
        <f t="shared" si="0"/>
        <v/>
      </c>
    </row>
    <row r="58" spans="1:5" ht="15" x14ac:dyDescent="0.25">
      <c r="A58" s="76"/>
      <c r="B58" s="40" t="s">
        <v>65</v>
      </c>
      <c r="C58" s="39" t="s">
        <v>66</v>
      </c>
      <c r="D58" s="52">
        <v>175</v>
      </c>
      <c r="E58" s="75" t="str">
        <f t="shared" si="0"/>
        <v/>
      </c>
    </row>
    <row r="59" spans="1:5" ht="15" x14ac:dyDescent="0.25">
      <c r="A59" s="76"/>
      <c r="B59" s="40" t="s">
        <v>67</v>
      </c>
      <c r="C59" s="39" t="s">
        <v>68</v>
      </c>
      <c r="D59" s="52">
        <v>145</v>
      </c>
      <c r="E59" s="75" t="str">
        <f t="shared" si="0"/>
        <v/>
      </c>
    </row>
    <row r="60" spans="1:5" ht="15" x14ac:dyDescent="0.25">
      <c r="A60" s="76"/>
      <c r="B60" s="40" t="s">
        <v>69</v>
      </c>
      <c r="C60" s="39" t="s">
        <v>102</v>
      </c>
      <c r="D60" s="52">
        <v>595</v>
      </c>
      <c r="E60" s="75" t="str">
        <f t="shared" si="0"/>
        <v/>
      </c>
    </row>
    <row r="61" spans="1:5" ht="15" x14ac:dyDescent="0.25">
      <c r="A61" s="76"/>
      <c r="B61" s="40" t="s">
        <v>70</v>
      </c>
      <c r="C61" s="39" t="s">
        <v>71</v>
      </c>
      <c r="D61" s="52">
        <v>295</v>
      </c>
      <c r="E61" s="75" t="str">
        <f t="shared" si="0"/>
        <v/>
      </c>
    </row>
    <row r="62" spans="1:5" ht="15" x14ac:dyDescent="0.25">
      <c r="A62" s="76"/>
      <c r="B62" s="40" t="s">
        <v>72</v>
      </c>
      <c r="C62" s="39" t="s">
        <v>73</v>
      </c>
      <c r="D62" s="52">
        <v>50</v>
      </c>
      <c r="E62" s="75" t="str">
        <f t="shared" si="0"/>
        <v/>
      </c>
    </row>
    <row r="63" spans="1:5" ht="15" x14ac:dyDescent="0.25">
      <c r="A63" s="76"/>
      <c r="B63" s="40" t="s">
        <v>74</v>
      </c>
      <c r="C63" s="39" t="s">
        <v>75</v>
      </c>
      <c r="D63" s="52">
        <v>50</v>
      </c>
      <c r="E63" s="75" t="str">
        <f t="shared" si="0"/>
        <v/>
      </c>
    </row>
    <row r="64" spans="1:5" ht="15" x14ac:dyDescent="0.25">
      <c r="A64" s="76"/>
      <c r="B64" s="40" t="s">
        <v>103</v>
      </c>
      <c r="C64" s="41" t="s">
        <v>104</v>
      </c>
      <c r="D64" s="55">
        <v>50</v>
      </c>
      <c r="E64" s="75" t="str">
        <f t="shared" si="0"/>
        <v/>
      </c>
    </row>
    <row r="65" spans="1:5" ht="15" x14ac:dyDescent="0.25">
      <c r="A65" s="76"/>
      <c r="B65" s="40" t="s">
        <v>76</v>
      </c>
      <c r="C65" s="39" t="s">
        <v>77</v>
      </c>
      <c r="D65" s="52">
        <v>50</v>
      </c>
      <c r="E65" s="75" t="str">
        <f t="shared" si="0"/>
        <v/>
      </c>
    </row>
    <row r="66" spans="1:5" ht="15" x14ac:dyDescent="0.25">
      <c r="A66" s="76"/>
      <c r="B66" s="40" t="s">
        <v>78</v>
      </c>
      <c r="C66" s="41" t="s">
        <v>79</v>
      </c>
      <c r="D66" s="52">
        <v>50</v>
      </c>
      <c r="E66" s="75" t="str">
        <f t="shared" si="0"/>
        <v/>
      </c>
    </row>
    <row r="67" spans="1:5" ht="15" x14ac:dyDescent="0.25">
      <c r="A67" s="76"/>
      <c r="B67" s="40" t="s">
        <v>80</v>
      </c>
      <c r="C67" s="41" t="s">
        <v>81</v>
      </c>
      <c r="D67" s="52">
        <v>50</v>
      </c>
      <c r="E67" s="75" t="str">
        <f t="shared" si="0"/>
        <v/>
      </c>
    </row>
    <row r="68" spans="1:5" ht="15" x14ac:dyDescent="0.25">
      <c r="A68" s="76"/>
      <c r="B68" s="40" t="s">
        <v>82</v>
      </c>
      <c r="C68" s="41" t="s">
        <v>83</v>
      </c>
      <c r="D68" s="52">
        <v>50</v>
      </c>
      <c r="E68" s="75" t="str">
        <f t="shared" si="0"/>
        <v/>
      </c>
    </row>
    <row r="69" spans="1:5" ht="15" x14ac:dyDescent="0.25">
      <c r="A69" s="76"/>
      <c r="B69" s="40" t="s">
        <v>105</v>
      </c>
      <c r="C69" s="41" t="s">
        <v>106</v>
      </c>
      <c r="D69" s="51">
        <v>385</v>
      </c>
      <c r="E69" s="75" t="str">
        <f t="shared" si="0"/>
        <v/>
      </c>
    </row>
    <row r="70" spans="1:5" ht="15" x14ac:dyDescent="0.25">
      <c r="A70" s="76"/>
      <c r="B70" s="40" t="s">
        <v>84</v>
      </c>
      <c r="C70" s="41" t="s">
        <v>85</v>
      </c>
      <c r="D70" s="52">
        <v>430</v>
      </c>
      <c r="E70" s="75" t="str">
        <f t="shared" si="0"/>
        <v/>
      </c>
    </row>
    <row r="71" spans="1:5" ht="15" x14ac:dyDescent="0.25">
      <c r="A71" s="74"/>
      <c r="B71" s="40" t="s">
        <v>32</v>
      </c>
      <c r="C71" s="41" t="s">
        <v>33</v>
      </c>
      <c r="D71" s="51" t="s">
        <v>107</v>
      </c>
      <c r="E71" s="75" t="str">
        <f t="shared" si="0"/>
        <v/>
      </c>
    </row>
    <row r="72" spans="1:5" ht="15" x14ac:dyDescent="0.25">
      <c r="A72" s="76"/>
      <c r="B72" s="40" t="s">
        <v>108</v>
      </c>
      <c r="C72" s="41" t="s">
        <v>109</v>
      </c>
      <c r="D72" s="51">
        <v>960</v>
      </c>
      <c r="E72" s="75" t="str">
        <f t="shared" si="0"/>
        <v/>
      </c>
    </row>
    <row r="73" spans="1:5" ht="15" x14ac:dyDescent="0.25">
      <c r="A73" s="76"/>
      <c r="B73" s="40" t="s">
        <v>86</v>
      </c>
      <c r="C73" s="41" t="s">
        <v>87</v>
      </c>
      <c r="D73" s="52">
        <v>340</v>
      </c>
      <c r="E73" s="75" t="str">
        <f t="shared" si="0"/>
        <v/>
      </c>
    </row>
    <row r="74" spans="1:5" ht="15" x14ac:dyDescent="0.25">
      <c r="A74" s="76"/>
      <c r="B74" s="40" t="s">
        <v>88</v>
      </c>
      <c r="C74" s="41" t="s">
        <v>89</v>
      </c>
      <c r="D74" s="52">
        <v>275</v>
      </c>
      <c r="E74" s="75" t="str">
        <f t="shared" si="0"/>
        <v/>
      </c>
    </row>
    <row r="75" spans="1:5" ht="15" x14ac:dyDescent="0.25">
      <c r="A75" s="76"/>
      <c r="B75" s="40" t="s">
        <v>90</v>
      </c>
      <c r="C75" s="41" t="s">
        <v>91</v>
      </c>
      <c r="D75" s="52" t="s">
        <v>107</v>
      </c>
      <c r="E75" s="75" t="str">
        <f t="shared" si="0"/>
        <v/>
      </c>
    </row>
    <row r="76" spans="1:5" ht="15" x14ac:dyDescent="0.25">
      <c r="A76" s="76"/>
      <c r="B76" s="40" t="s">
        <v>92</v>
      </c>
      <c r="C76" s="41" t="s">
        <v>93</v>
      </c>
      <c r="D76" s="52">
        <v>145</v>
      </c>
      <c r="E76" s="75" t="str">
        <f t="shared" si="0"/>
        <v/>
      </c>
    </row>
    <row r="77" spans="1:5" ht="15" x14ac:dyDescent="0.25">
      <c r="A77" s="76"/>
      <c r="B77" s="40" t="s">
        <v>94</v>
      </c>
      <c r="C77" s="41" t="s">
        <v>95</v>
      </c>
      <c r="D77" s="52">
        <v>625</v>
      </c>
      <c r="E77" s="75" t="str">
        <f t="shared" si="0"/>
        <v/>
      </c>
    </row>
    <row r="78" spans="1:5" ht="15" x14ac:dyDescent="0.25">
      <c r="A78" s="76"/>
      <c r="B78" s="40" t="s">
        <v>110</v>
      </c>
      <c r="C78" s="41" t="s">
        <v>111</v>
      </c>
      <c r="D78" s="51">
        <v>365</v>
      </c>
      <c r="E78" s="75" t="str">
        <f t="shared" si="0"/>
        <v/>
      </c>
    </row>
    <row r="79" spans="1:5" ht="15" x14ac:dyDescent="0.25">
      <c r="A79" s="76"/>
      <c r="B79" s="40" t="s">
        <v>96</v>
      </c>
      <c r="C79" s="41" t="s">
        <v>97</v>
      </c>
      <c r="D79" s="53">
        <v>795</v>
      </c>
      <c r="E79" s="75" t="str">
        <f t="shared" si="0"/>
        <v/>
      </c>
    </row>
    <row r="80" spans="1:5" ht="15" x14ac:dyDescent="0.25">
      <c r="A80" s="76"/>
      <c r="B80" s="40" t="s">
        <v>98</v>
      </c>
      <c r="C80" s="41" t="s">
        <v>99</v>
      </c>
      <c r="D80" s="52">
        <v>595</v>
      </c>
      <c r="E80" s="75" t="str">
        <f t="shared" si="0"/>
        <v/>
      </c>
    </row>
    <row r="81" spans="1:5" ht="15" x14ac:dyDescent="0.25">
      <c r="A81" s="76"/>
      <c r="B81" s="40" t="s">
        <v>112</v>
      </c>
      <c r="C81" s="41" t="s">
        <v>113</v>
      </c>
      <c r="D81" s="51">
        <v>95</v>
      </c>
      <c r="E81" s="75" t="str">
        <f t="shared" si="0"/>
        <v/>
      </c>
    </row>
    <row r="82" spans="1:5" ht="30" x14ac:dyDescent="0.25">
      <c r="A82" s="76"/>
      <c r="B82" s="49" t="s">
        <v>114</v>
      </c>
      <c r="C82" s="41" t="s">
        <v>115</v>
      </c>
      <c r="D82" s="51">
        <v>590</v>
      </c>
      <c r="E82" s="75" t="str">
        <f t="shared" si="0"/>
        <v/>
      </c>
    </row>
    <row r="83" spans="1:5" ht="15" x14ac:dyDescent="0.25">
      <c r="A83" s="76"/>
      <c r="B83" s="40" t="s">
        <v>116</v>
      </c>
      <c r="C83" s="41" t="s">
        <v>117</v>
      </c>
      <c r="D83" s="51">
        <v>650</v>
      </c>
      <c r="E83" s="75" t="str">
        <f t="shared" si="0"/>
        <v/>
      </c>
    </row>
    <row r="84" spans="1:5" ht="15" x14ac:dyDescent="0.25">
      <c r="A84" s="76"/>
      <c r="B84" s="40" t="s">
        <v>118</v>
      </c>
      <c r="C84" s="41" t="s">
        <v>119</v>
      </c>
      <c r="D84" s="51">
        <v>600</v>
      </c>
      <c r="E84" s="75" t="str">
        <f t="shared" si="0"/>
        <v/>
      </c>
    </row>
    <row r="85" spans="1:5" ht="15" x14ac:dyDescent="0.25">
      <c r="A85" s="76"/>
      <c r="B85" s="40" t="s">
        <v>120</v>
      </c>
      <c r="C85" s="41" t="s">
        <v>121</v>
      </c>
      <c r="D85" s="51">
        <v>600</v>
      </c>
      <c r="E85" s="75" t="str">
        <f t="shared" si="0"/>
        <v/>
      </c>
    </row>
    <row r="86" spans="1:5" ht="15" x14ac:dyDescent="0.25">
      <c r="A86" s="76"/>
      <c r="B86" s="40" t="s">
        <v>122</v>
      </c>
      <c r="C86" s="41" t="s">
        <v>123</v>
      </c>
      <c r="D86" s="51">
        <v>1695</v>
      </c>
      <c r="E86" s="75" t="str">
        <f t="shared" si="0"/>
        <v/>
      </c>
    </row>
    <row r="87" spans="1:5" ht="15" x14ac:dyDescent="0.25">
      <c r="A87" s="76"/>
      <c r="B87" s="40" t="s">
        <v>124</v>
      </c>
      <c r="C87" s="41" t="s">
        <v>125</v>
      </c>
      <c r="D87" s="51">
        <v>180</v>
      </c>
      <c r="E87" s="75" t="str">
        <f t="shared" si="0"/>
        <v/>
      </c>
    </row>
    <row r="88" spans="1:5" ht="15" x14ac:dyDescent="0.25">
      <c r="A88" s="76"/>
      <c r="B88" s="40" t="s">
        <v>128</v>
      </c>
      <c r="C88" s="41" t="s">
        <v>129</v>
      </c>
      <c r="D88" s="51">
        <v>350</v>
      </c>
      <c r="E88" s="75" t="str">
        <f t="shared" si="0"/>
        <v/>
      </c>
    </row>
    <row r="89" spans="1:5" ht="15" x14ac:dyDescent="0.25">
      <c r="A89" s="76"/>
      <c r="B89" s="40" t="s">
        <v>126</v>
      </c>
      <c r="C89" s="41" t="s">
        <v>127</v>
      </c>
      <c r="D89" s="51">
        <v>525</v>
      </c>
      <c r="E89" s="75" t="str">
        <f t="shared" si="0"/>
        <v/>
      </c>
    </row>
    <row r="90" spans="1:5" ht="15" x14ac:dyDescent="0.25">
      <c r="A90" s="76"/>
      <c r="B90" s="40" t="s">
        <v>130</v>
      </c>
      <c r="C90" s="41" t="s">
        <v>131</v>
      </c>
      <c r="D90" s="51">
        <v>595</v>
      </c>
      <c r="E90" s="75" t="str">
        <f t="shared" si="0"/>
        <v/>
      </c>
    </row>
    <row r="91" spans="1:5" ht="15" x14ac:dyDescent="0.25">
      <c r="A91" s="76"/>
      <c r="B91" s="40" t="s">
        <v>132</v>
      </c>
      <c r="C91" s="41" t="s">
        <v>133</v>
      </c>
      <c r="D91" s="51">
        <v>995</v>
      </c>
      <c r="E91" s="75" t="str">
        <f t="shared" si="0"/>
        <v/>
      </c>
    </row>
    <row r="92" spans="1:5" ht="27" customHeight="1" x14ac:dyDescent="0.25">
      <c r="A92" s="76"/>
      <c r="B92" s="11"/>
      <c r="C92" s="39"/>
      <c r="D92" s="48"/>
      <c r="E92" s="77" t="str">
        <f t="shared" ref="E92" si="1">IF(AND(ISNUMBER(A92),ISNUMBER(D92)),D92*A92,"")</f>
        <v/>
      </c>
    </row>
    <row r="93" spans="1:5" ht="22.15" customHeight="1" x14ac:dyDescent="0.25">
      <c r="A93" s="76"/>
      <c r="B93" s="11"/>
      <c r="C93" s="39"/>
      <c r="D93" s="48"/>
      <c r="E93" s="77" t="str">
        <f t="shared" ref="E93:E94" si="2">IF(AND(ISNUMBER(A93),ISNUMBER(D93)),D93*A93,"")</f>
        <v/>
      </c>
    </row>
    <row r="94" spans="1:5" ht="15" x14ac:dyDescent="0.25">
      <c r="A94" s="76"/>
      <c r="B94" s="11"/>
      <c r="C94" s="39"/>
      <c r="D94" s="48"/>
      <c r="E94" s="78" t="str">
        <f t="shared" si="2"/>
        <v/>
      </c>
    </row>
    <row r="95" spans="1:5" ht="15.75" thickBot="1" x14ac:dyDescent="0.3">
      <c r="A95" s="79"/>
      <c r="B95" s="80" t="s">
        <v>7</v>
      </c>
      <c r="C95" s="81"/>
      <c r="D95" s="82"/>
      <c r="E95" s="83">
        <f>SUBTOTAL(9,E31:E93)/A31</f>
        <v>40751.550000000003</v>
      </c>
    </row>
    <row r="96" spans="1:5" ht="15" x14ac:dyDescent="0.25">
      <c r="A96" s="56"/>
      <c r="B96" s="57"/>
      <c r="C96" s="58"/>
      <c r="D96" s="59"/>
      <c r="E96" s="60"/>
    </row>
    <row r="97" spans="1:5" ht="15" x14ac:dyDescent="0.25">
      <c r="A97" s="56"/>
      <c r="B97" s="57"/>
      <c r="C97" s="58"/>
      <c r="D97" s="59"/>
      <c r="E97" s="60"/>
    </row>
    <row r="98" spans="1:5" ht="15" x14ac:dyDescent="0.25">
      <c r="A98" s="56"/>
      <c r="B98" s="61"/>
      <c r="C98" s="62"/>
      <c r="D98" s="59"/>
      <c r="E98" s="60"/>
    </row>
    <row r="99" spans="1:5" ht="15" x14ac:dyDescent="0.25">
      <c r="A99" s="56"/>
      <c r="B99" s="61"/>
      <c r="C99" s="62"/>
      <c r="D99" s="59"/>
      <c r="E99" s="60"/>
    </row>
    <row r="100" spans="1:5" ht="15" x14ac:dyDescent="0.25">
      <c r="A100" s="56"/>
      <c r="B100" s="61"/>
      <c r="C100" s="62"/>
      <c r="D100" s="59"/>
      <c r="E100" s="60"/>
    </row>
    <row r="101" spans="1:5" ht="15" x14ac:dyDescent="0.25">
      <c r="A101" s="56"/>
      <c r="B101" s="61"/>
      <c r="C101" s="62"/>
      <c r="D101" s="59"/>
      <c r="E101" s="60"/>
    </row>
    <row r="102" spans="1:5" ht="15" x14ac:dyDescent="0.25">
      <c r="A102" s="56"/>
      <c r="B102" s="61"/>
      <c r="C102" s="62"/>
      <c r="D102" s="59"/>
      <c r="E102" s="60"/>
    </row>
    <row r="103" spans="1:5" ht="15" x14ac:dyDescent="0.25">
      <c r="A103" s="56"/>
      <c r="B103" s="61"/>
      <c r="C103" s="62"/>
      <c r="D103" s="59"/>
      <c r="E103" s="60"/>
    </row>
    <row r="104" spans="1:5" ht="15" x14ac:dyDescent="0.25">
      <c r="A104" s="56"/>
      <c r="B104" s="61"/>
      <c r="C104" s="62"/>
      <c r="D104" s="59"/>
      <c r="E104" s="60"/>
    </row>
    <row r="105" spans="1:5" ht="15" x14ac:dyDescent="0.25">
      <c r="A105" s="56"/>
      <c r="B105" s="61"/>
      <c r="C105" s="62"/>
      <c r="D105" s="59"/>
      <c r="E105" s="60"/>
    </row>
    <row r="106" spans="1:5" x14ac:dyDescent="0.2">
      <c r="A106" s="56"/>
      <c r="B106" s="61"/>
      <c r="C106" s="63"/>
      <c r="D106" s="64"/>
      <c r="E106" s="60"/>
    </row>
    <row r="107" spans="1:5" x14ac:dyDescent="0.2">
      <c r="A107" s="56"/>
      <c r="B107" s="61"/>
      <c r="C107" s="63"/>
      <c r="D107" s="64"/>
      <c r="E107" s="60"/>
    </row>
    <row r="108" spans="1:5" x14ac:dyDescent="0.2">
      <c r="A108" s="56"/>
      <c r="B108" s="61"/>
      <c r="C108" s="63"/>
      <c r="D108" s="64"/>
      <c r="E108" s="60"/>
    </row>
    <row r="109" spans="1:5" x14ac:dyDescent="0.2">
      <c r="A109" s="56"/>
      <c r="B109" s="61"/>
      <c r="C109" s="63"/>
      <c r="D109" s="64"/>
      <c r="E109" s="60"/>
    </row>
    <row r="110" spans="1:5" x14ac:dyDescent="0.2">
      <c r="A110" s="56"/>
      <c r="B110" s="61"/>
      <c r="C110" s="63"/>
      <c r="D110" s="64"/>
      <c r="E110" s="60"/>
    </row>
    <row r="111" spans="1:5" x14ac:dyDescent="0.2">
      <c r="A111" s="56"/>
      <c r="B111" s="61"/>
      <c r="C111" s="63"/>
      <c r="D111" s="64"/>
      <c r="E111" s="60"/>
    </row>
    <row r="112" spans="1:5" x14ac:dyDescent="0.2">
      <c r="A112" s="56"/>
      <c r="B112" s="61"/>
      <c r="C112" s="63"/>
      <c r="D112" s="64"/>
      <c r="E112" s="60"/>
    </row>
    <row r="113" spans="1:5" x14ac:dyDescent="0.2">
      <c r="A113" s="56"/>
      <c r="B113" s="61"/>
      <c r="C113" s="63"/>
      <c r="D113" s="64"/>
      <c r="E113" s="60"/>
    </row>
    <row r="114" spans="1:5" x14ac:dyDescent="0.2">
      <c r="A114" s="56"/>
      <c r="B114" s="61"/>
      <c r="C114" s="63"/>
      <c r="D114" s="64"/>
      <c r="E114" s="60"/>
    </row>
    <row r="115" spans="1:5" x14ac:dyDescent="0.2">
      <c r="A115" s="56"/>
      <c r="B115" s="57"/>
      <c r="C115" s="65"/>
      <c r="D115" s="64"/>
      <c r="E115" s="60"/>
    </row>
    <row r="116" spans="1:5" x14ac:dyDescent="0.2">
      <c r="A116" s="56"/>
      <c r="B116" s="57"/>
      <c r="C116" s="65"/>
      <c r="D116" s="64"/>
      <c r="E116" s="66"/>
    </row>
    <row r="117" spans="1:5" x14ac:dyDescent="0.2">
      <c r="A117" s="56"/>
      <c r="B117" s="57"/>
      <c r="C117" s="65"/>
      <c r="D117" s="64"/>
      <c r="E117" s="60"/>
    </row>
    <row r="118" spans="1:5" x14ac:dyDescent="0.2">
      <c r="A118" s="65"/>
      <c r="B118" s="57"/>
      <c r="C118" s="65"/>
      <c r="D118" s="64"/>
      <c r="E118" s="67"/>
    </row>
    <row r="119" spans="1:5" x14ac:dyDescent="0.2">
      <c r="A119" s="68"/>
      <c r="B119" s="57"/>
      <c r="C119" s="65"/>
      <c r="D119" s="64"/>
      <c r="E119" s="67"/>
    </row>
    <row r="120" spans="1:5" x14ac:dyDescent="0.2">
      <c r="A120" s="68"/>
      <c r="B120" s="57"/>
      <c r="C120" s="65"/>
      <c r="D120" s="64"/>
      <c r="E120" s="67"/>
    </row>
    <row r="121" spans="1:5" x14ac:dyDescent="0.2">
      <c r="A121" s="68"/>
      <c r="B121" s="57"/>
      <c r="C121" s="65"/>
      <c r="D121" s="64"/>
      <c r="E121" s="67"/>
    </row>
    <row r="122" spans="1:5" x14ac:dyDescent="0.2">
      <c r="A122" s="65"/>
      <c r="B122" s="57"/>
      <c r="C122" s="65"/>
      <c r="D122" s="64"/>
      <c r="E122" s="67"/>
    </row>
    <row r="123" spans="1:5" x14ac:dyDescent="0.2">
      <c r="A123" s="65"/>
      <c r="B123" s="57"/>
      <c r="C123" s="65"/>
      <c r="D123" s="64"/>
      <c r="E123" s="67"/>
    </row>
    <row r="124" spans="1:5" x14ac:dyDescent="0.2">
      <c r="A124" s="65"/>
      <c r="B124" s="57"/>
      <c r="C124" s="65"/>
      <c r="D124" s="64"/>
      <c r="E124" s="67"/>
    </row>
    <row r="125" spans="1:5" x14ac:dyDescent="0.2">
      <c r="A125" s="65"/>
      <c r="B125" s="57"/>
      <c r="C125" s="65"/>
      <c r="D125" s="64"/>
      <c r="E125" s="67"/>
    </row>
    <row r="126" spans="1:5" x14ac:dyDescent="0.2">
      <c r="A126" s="65"/>
      <c r="B126" s="57"/>
      <c r="C126" s="65"/>
      <c r="D126" s="64"/>
      <c r="E126" s="67"/>
    </row>
    <row r="127" spans="1:5" x14ac:dyDescent="0.2">
      <c r="A127" s="65"/>
      <c r="B127" s="57"/>
      <c r="C127" s="65"/>
      <c r="D127" s="64"/>
      <c r="E127" s="67"/>
    </row>
    <row r="128" spans="1:5" x14ac:dyDescent="0.2">
      <c r="A128" s="65"/>
      <c r="B128" s="57"/>
      <c r="C128" s="65"/>
      <c r="D128" s="64"/>
      <c r="E128" s="67"/>
    </row>
    <row r="129" spans="1:5" x14ac:dyDescent="0.2">
      <c r="A129" s="65"/>
      <c r="B129" s="57"/>
      <c r="C129" s="65"/>
      <c r="D129" s="64"/>
      <c r="E129" s="67"/>
    </row>
    <row r="130" spans="1:5" x14ac:dyDescent="0.2">
      <c r="A130" s="65"/>
      <c r="B130" s="57"/>
      <c r="C130" s="65"/>
      <c r="D130" s="64"/>
      <c r="E130" s="67"/>
    </row>
    <row r="131" spans="1:5" x14ac:dyDescent="0.2">
      <c r="A131" s="65"/>
      <c r="B131" s="57"/>
      <c r="C131" s="65"/>
      <c r="D131" s="64"/>
      <c r="E131" s="67"/>
    </row>
    <row r="132" spans="1:5" x14ac:dyDescent="0.2">
      <c r="A132" s="65"/>
      <c r="B132" s="57"/>
      <c r="C132" s="65"/>
      <c r="D132" s="64"/>
      <c r="E132" s="67"/>
    </row>
    <row r="133" spans="1:5" x14ac:dyDescent="0.2">
      <c r="A133" s="65"/>
      <c r="B133" s="57"/>
      <c r="C133" s="65"/>
      <c r="D133" s="64"/>
      <c r="E133" s="67"/>
    </row>
    <row r="134" spans="1:5" x14ac:dyDescent="0.2">
      <c r="A134" s="65"/>
      <c r="B134" s="57"/>
      <c r="C134" s="65"/>
      <c r="D134" s="64"/>
      <c r="E134" s="67"/>
    </row>
    <row r="135" spans="1:5" x14ac:dyDescent="0.2">
      <c r="A135" s="65"/>
      <c r="B135" s="57"/>
      <c r="C135" s="65"/>
      <c r="D135" s="64"/>
      <c r="E135" s="67"/>
    </row>
    <row r="136" spans="1:5" x14ac:dyDescent="0.2">
      <c r="A136" s="65"/>
      <c r="B136" s="57"/>
      <c r="C136" s="65"/>
      <c r="D136" s="64"/>
      <c r="E136" s="67"/>
    </row>
    <row r="137" spans="1:5" x14ac:dyDescent="0.2">
      <c r="A137" s="65"/>
      <c r="B137" s="57"/>
      <c r="C137" s="65"/>
      <c r="D137" s="64"/>
      <c r="E137" s="67"/>
    </row>
    <row r="138" spans="1:5" x14ac:dyDescent="0.2">
      <c r="A138" s="65"/>
      <c r="B138" s="57"/>
      <c r="C138" s="65"/>
      <c r="D138" s="64"/>
      <c r="E138" s="67"/>
    </row>
    <row r="139" spans="1:5" x14ac:dyDescent="0.2">
      <c r="A139" s="65"/>
      <c r="B139" s="57"/>
      <c r="C139" s="65"/>
      <c r="D139" s="64"/>
      <c r="E139" s="67"/>
    </row>
    <row r="140" spans="1:5" x14ac:dyDescent="0.2">
      <c r="A140" s="65"/>
      <c r="B140" s="57"/>
      <c r="C140" s="65"/>
      <c r="D140" s="64"/>
      <c r="E140" s="67"/>
    </row>
    <row r="141" spans="1:5" x14ac:dyDescent="0.2">
      <c r="A141" s="65"/>
      <c r="B141" s="57"/>
      <c r="C141" s="65"/>
      <c r="D141" s="64"/>
      <c r="E141" s="67"/>
    </row>
    <row r="142" spans="1:5" x14ac:dyDescent="0.2">
      <c r="A142" s="65"/>
      <c r="B142" s="57"/>
      <c r="C142" s="65"/>
      <c r="D142" s="64"/>
      <c r="E142" s="67"/>
    </row>
    <row r="143" spans="1:5" x14ac:dyDescent="0.2">
      <c r="A143" s="65"/>
      <c r="B143" s="57"/>
      <c r="C143" s="65"/>
      <c r="D143" s="64"/>
      <c r="E143" s="67"/>
    </row>
    <row r="144" spans="1:5" x14ac:dyDescent="0.2">
      <c r="A144" s="65"/>
      <c r="B144" s="57"/>
      <c r="C144" s="65"/>
      <c r="D144" s="64"/>
      <c r="E144" s="67"/>
    </row>
    <row r="145" spans="1:4" x14ac:dyDescent="0.2">
      <c r="A145" s="4"/>
      <c r="B145" s="5"/>
      <c r="D145" s="47"/>
    </row>
    <row r="146" spans="1:4" x14ac:dyDescent="0.2">
      <c r="A146" s="4"/>
      <c r="B146" s="5"/>
      <c r="D146" s="47"/>
    </row>
    <row r="147" spans="1:4" x14ac:dyDescent="0.2">
      <c r="A147" s="4"/>
      <c r="B147" s="5"/>
      <c r="D147" s="47"/>
    </row>
    <row r="148" spans="1:4" x14ac:dyDescent="0.2">
      <c r="A148" s="4"/>
      <c r="B148" s="5"/>
      <c r="D148" s="47"/>
    </row>
    <row r="149" spans="1:4" x14ac:dyDescent="0.2">
      <c r="A149" s="4"/>
      <c r="B149" s="5"/>
      <c r="D149" s="47"/>
    </row>
    <row r="150" spans="1:4" x14ac:dyDescent="0.2">
      <c r="A150" s="4"/>
      <c r="B150" s="5"/>
      <c r="D150" s="47"/>
    </row>
    <row r="151" spans="1:4" x14ac:dyDescent="0.2">
      <c r="A151" s="4"/>
      <c r="B151" s="5"/>
      <c r="D151" s="47"/>
    </row>
    <row r="152" spans="1:4" x14ac:dyDescent="0.2">
      <c r="A152" s="4"/>
      <c r="B152" s="5"/>
      <c r="D152" s="47"/>
    </row>
    <row r="153" spans="1:4" x14ac:dyDescent="0.2">
      <c r="A153" s="4"/>
      <c r="B153" s="5"/>
      <c r="D153" s="47"/>
    </row>
    <row r="154" spans="1:4" x14ac:dyDescent="0.2">
      <c r="A154" s="4"/>
      <c r="B154" s="5"/>
      <c r="D154" s="47"/>
    </row>
    <row r="155" spans="1:4" x14ac:dyDescent="0.2">
      <c r="A155" s="4"/>
      <c r="B155" s="5"/>
      <c r="D155" s="47"/>
    </row>
    <row r="156" spans="1:4" x14ac:dyDescent="0.2">
      <c r="A156" s="4"/>
      <c r="B156" s="5"/>
      <c r="D156" s="47"/>
    </row>
    <row r="157" spans="1:4" x14ac:dyDescent="0.2">
      <c r="A157" s="4"/>
      <c r="B157" s="5"/>
      <c r="D157" s="47"/>
    </row>
    <row r="158" spans="1:4" x14ac:dyDescent="0.2">
      <c r="A158" s="4"/>
      <c r="B158" s="5"/>
      <c r="D158" s="47"/>
    </row>
    <row r="159" spans="1:4" x14ac:dyDescent="0.2">
      <c r="A159" s="4"/>
      <c r="B159" s="5"/>
      <c r="D159" s="47"/>
    </row>
    <row r="160" spans="1:4" x14ac:dyDescent="0.2">
      <c r="A160" s="4"/>
      <c r="B160" s="5"/>
      <c r="D160" s="47"/>
    </row>
    <row r="161" spans="1:4" x14ac:dyDescent="0.2">
      <c r="A161" s="4"/>
      <c r="B161" s="5"/>
      <c r="D161" s="47"/>
    </row>
    <row r="162" spans="1:4" x14ac:dyDescent="0.2">
      <c r="A162" s="4"/>
      <c r="B162" s="5"/>
      <c r="D162" s="47"/>
    </row>
    <row r="163" spans="1:4" x14ac:dyDescent="0.2">
      <c r="A163" s="4"/>
      <c r="B163" s="5"/>
      <c r="D163" s="47"/>
    </row>
    <row r="164" spans="1:4" x14ac:dyDescent="0.2">
      <c r="A164" s="4"/>
      <c r="B164" s="5"/>
      <c r="D164" s="47"/>
    </row>
    <row r="165" spans="1:4" x14ac:dyDescent="0.2">
      <c r="A165" s="4"/>
      <c r="B165" s="5"/>
      <c r="D165" s="47"/>
    </row>
    <row r="166" spans="1:4" x14ac:dyDescent="0.2">
      <c r="A166" s="4"/>
      <c r="B166" s="5"/>
      <c r="D166" s="47"/>
    </row>
    <row r="167" spans="1:4" x14ac:dyDescent="0.2">
      <c r="A167" s="4"/>
      <c r="B167" s="5"/>
      <c r="D167" s="47"/>
    </row>
    <row r="168" spans="1:4" x14ac:dyDescent="0.2">
      <c r="A168" s="4"/>
      <c r="B168" s="5"/>
      <c r="D168" s="47"/>
    </row>
    <row r="169" spans="1:4" x14ac:dyDescent="0.2">
      <c r="A169" s="4"/>
      <c r="B169" s="5"/>
      <c r="D169" s="47"/>
    </row>
    <row r="170" spans="1:4" x14ac:dyDescent="0.2">
      <c r="A170" s="4"/>
      <c r="B170" s="5"/>
      <c r="D170" s="47"/>
    </row>
    <row r="171" spans="1:4" x14ac:dyDescent="0.2">
      <c r="A171" s="4"/>
      <c r="B171" s="5"/>
      <c r="D171" s="47"/>
    </row>
    <row r="172" spans="1:4" x14ac:dyDescent="0.2">
      <c r="A172" s="4"/>
      <c r="B172" s="5"/>
      <c r="D172" s="47"/>
    </row>
    <row r="173" spans="1:4" x14ac:dyDescent="0.2">
      <c r="A173" s="4"/>
      <c r="B173" s="5"/>
      <c r="D173" s="47"/>
    </row>
    <row r="174" spans="1:4" x14ac:dyDescent="0.2">
      <c r="A174" s="4"/>
      <c r="B174" s="5"/>
      <c r="D174" s="47"/>
    </row>
    <row r="175" spans="1:4" x14ac:dyDescent="0.2">
      <c r="A175" s="4"/>
      <c r="B175" s="5"/>
      <c r="D175" s="47"/>
    </row>
    <row r="176" spans="1:4" x14ac:dyDescent="0.2">
      <c r="A176" s="4"/>
      <c r="B176" s="5"/>
      <c r="D176" s="47"/>
    </row>
    <row r="177" spans="1:4" x14ac:dyDescent="0.2">
      <c r="A177" s="4"/>
      <c r="B177" s="5"/>
      <c r="D177" s="47"/>
    </row>
    <row r="178" spans="1:4" x14ac:dyDescent="0.2">
      <c r="A178" s="4"/>
      <c r="B178" s="5"/>
      <c r="D178" s="47"/>
    </row>
    <row r="179" spans="1:4" x14ac:dyDescent="0.2">
      <c r="A179" s="4"/>
      <c r="B179" s="5"/>
      <c r="D179" s="47"/>
    </row>
    <row r="180" spans="1:4" x14ac:dyDescent="0.2">
      <c r="A180" s="4"/>
      <c r="B180" s="5"/>
      <c r="D180" s="47"/>
    </row>
    <row r="181" spans="1:4" x14ac:dyDescent="0.2">
      <c r="A181" s="4"/>
      <c r="B181" s="5"/>
      <c r="D181" s="47"/>
    </row>
    <row r="182" spans="1:4" x14ac:dyDescent="0.2">
      <c r="A182" s="4"/>
      <c r="B182" s="5"/>
      <c r="D182" s="47"/>
    </row>
    <row r="183" spans="1:4" x14ac:dyDescent="0.2">
      <c r="A183" s="4"/>
      <c r="B183" s="5"/>
      <c r="D183" s="47"/>
    </row>
    <row r="184" spans="1:4" x14ac:dyDescent="0.2">
      <c r="A184" s="4"/>
      <c r="B184" s="5"/>
      <c r="D184" s="47"/>
    </row>
    <row r="185" spans="1:4" x14ac:dyDescent="0.2">
      <c r="A185" s="4"/>
      <c r="B185" s="5"/>
      <c r="D185" s="47"/>
    </row>
    <row r="186" spans="1:4" x14ac:dyDescent="0.2">
      <c r="A186" s="4"/>
      <c r="B186" s="5"/>
      <c r="D186" s="47"/>
    </row>
    <row r="187" spans="1:4" x14ac:dyDescent="0.2">
      <c r="A187" s="4"/>
      <c r="B187" s="5"/>
      <c r="D187" s="47"/>
    </row>
    <row r="188" spans="1:4" x14ac:dyDescent="0.2">
      <c r="A188" s="4"/>
      <c r="B188" s="5"/>
      <c r="D188" s="47"/>
    </row>
    <row r="189" spans="1:4" x14ac:dyDescent="0.2">
      <c r="A189" s="4"/>
      <c r="B189" s="5"/>
      <c r="D189" s="47"/>
    </row>
    <row r="190" spans="1:4" x14ac:dyDescent="0.2">
      <c r="A190" s="4"/>
      <c r="B190" s="5"/>
      <c r="D190" s="47"/>
    </row>
    <row r="191" spans="1:4" x14ac:dyDescent="0.2">
      <c r="A191" s="4"/>
      <c r="B191" s="5"/>
      <c r="D191" s="47"/>
    </row>
    <row r="192" spans="1:4" x14ac:dyDescent="0.2">
      <c r="A192" s="4"/>
      <c r="B192" s="5"/>
      <c r="D192" s="47"/>
    </row>
    <row r="193" spans="1:4" x14ac:dyDescent="0.2">
      <c r="A193" s="4"/>
      <c r="B193" s="5"/>
      <c r="D193" s="47"/>
    </row>
    <row r="194" spans="1:4" x14ac:dyDescent="0.2">
      <c r="A194" s="4"/>
      <c r="B194" s="5"/>
      <c r="D194" s="47"/>
    </row>
    <row r="195" spans="1:4" x14ac:dyDescent="0.2">
      <c r="A195" s="4"/>
      <c r="B195" s="5"/>
      <c r="D195" s="47"/>
    </row>
    <row r="196" spans="1:4" x14ac:dyDescent="0.2">
      <c r="A196" s="4"/>
      <c r="B196" s="5"/>
      <c r="D196" s="47"/>
    </row>
    <row r="197" spans="1:4" x14ac:dyDescent="0.2">
      <c r="A197" s="4"/>
      <c r="B197" s="5"/>
      <c r="D197" s="47"/>
    </row>
    <row r="198" spans="1:4" x14ac:dyDescent="0.2">
      <c r="A198" s="4"/>
      <c r="B198" s="5"/>
      <c r="D198" s="47"/>
    </row>
    <row r="199" spans="1:4" x14ac:dyDescent="0.2">
      <c r="A199" s="4"/>
      <c r="B199" s="5"/>
      <c r="D199" s="47"/>
    </row>
    <row r="200" spans="1:4" x14ac:dyDescent="0.2">
      <c r="A200" s="4"/>
      <c r="B200" s="5"/>
      <c r="D200" s="47"/>
    </row>
    <row r="201" spans="1:4" x14ac:dyDescent="0.2">
      <c r="A201" s="4"/>
      <c r="B201" s="5"/>
      <c r="D201" s="47"/>
    </row>
    <row r="202" spans="1:4" x14ac:dyDescent="0.2">
      <c r="A202" s="4"/>
      <c r="D202" s="47"/>
    </row>
    <row r="203" spans="1:4" x14ac:dyDescent="0.2">
      <c r="A203" s="4"/>
      <c r="D203" s="47"/>
    </row>
    <row r="204" spans="1:4" x14ac:dyDescent="0.2">
      <c r="A204" s="4"/>
      <c r="D204" s="47"/>
    </row>
    <row r="205" spans="1:4" x14ac:dyDescent="0.2">
      <c r="A205" s="4"/>
      <c r="D205" s="47"/>
    </row>
    <row r="206" spans="1:4" x14ac:dyDescent="0.2">
      <c r="D206" s="47"/>
    </row>
    <row r="207" spans="1:4" x14ac:dyDescent="0.2">
      <c r="D207" s="47"/>
    </row>
    <row r="208" spans="1:4" x14ac:dyDescent="0.2">
      <c r="D208" s="47"/>
    </row>
    <row r="209" spans="4:4" x14ac:dyDescent="0.2">
      <c r="D209" s="47"/>
    </row>
    <row r="210" spans="4:4" x14ac:dyDescent="0.2">
      <c r="D210" s="47"/>
    </row>
    <row r="211" spans="4:4" x14ac:dyDescent="0.2">
      <c r="D211" s="47"/>
    </row>
  </sheetData>
  <phoneticPr fontId="17" type="noConversion"/>
  <dataValidations count="1">
    <dataValidation type="list" allowBlank="1" showInputMessage="1" showErrorMessage="1" sqref="B31" xr:uid="{00000000-0002-0000-0000-000000000000}">
      <formula1>$D$21:$D$25</formula1>
    </dataValidation>
  </dataValidations>
  <hyperlinks>
    <hyperlink ref="A15" r:id="rId1" xr:uid="{00000000-0004-0000-0000-000001000000}"/>
  </hyperlinks>
  <pageMargins left="0.25" right="0.25" top="0.75" bottom="0.25" header="0.3" footer="0.3"/>
  <pageSetup scale="8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2022-08-26T15:09:10Z</dcterms:modified>
</cp:coreProperties>
</file>