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-2023 Contract Year\"/>
    </mc:Choice>
  </mc:AlternateContent>
  <xr:revisionPtr revIDLastSave="0" documentId="8_{0525A2A9-641B-4BEC-964B-D090C9F0EDCA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37" i="2"/>
  <c r="D31" i="2"/>
  <c r="E31" i="2" s="1"/>
  <c r="E96" i="2" l="1"/>
</calcChain>
</file>

<file path=xl/sharedStrings.xml><?xml version="1.0" encoding="utf-8"?>
<sst xmlns="http://schemas.openxmlformats.org/spreadsheetml/2006/main" count="146" uniqueCount="133">
  <si>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</si>
  <si>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</si>
  <si>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</si>
  <si>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</si>
  <si>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</si>
  <si>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</si>
  <si>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</si>
  <si>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</si>
  <si>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</si>
  <si>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</si>
  <si>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</si>
  <si>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</si>
  <si>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Sheehy Ford of Richmond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</si>
  <si>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</si>
  <si>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</si>
  <si>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</si>
  <si>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</si>
  <si>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</si>
  <si>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</si>
  <si>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</si>
  <si>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</si>
  <si>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</si>
  <si>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</si>
  <si>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</si>
  <si>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</si>
  <si>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</si>
  <si>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</si>
  <si>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Engine Block Heater</t>
  </si>
  <si>
    <t>41H</t>
  </si>
  <si>
    <t>N/C</t>
  </si>
  <si>
    <t>2022 Ford Police Rated Responder - F-150 4X4, W1P</t>
  </si>
  <si>
    <t>No Delivery</t>
  </si>
  <si>
    <t>18 Inch Silver Aluminum Wheels</t>
  </si>
  <si>
    <t>64H</t>
  </si>
  <si>
    <t>STD</t>
  </si>
  <si>
    <t>Front License Plate Bracket (where available)</t>
  </si>
  <si>
    <t>Color-Coordinated Carpet with Carpeted Matching Floor Mats (optional; packaged with 19A)</t>
  </si>
  <si>
    <t>Power-Sliding Rear-Window (requires 924/57Q)</t>
  </si>
  <si>
    <t>Fog Lamps -- XL</t>
  </si>
  <si>
    <t>Rear Privacy Glass -- XL (optional; packaged with 17T)</t>
  </si>
  <si>
    <t>Daytime Running Lamps</t>
  </si>
  <si>
    <t>SYNC4 with Sirius XM Radio</t>
  </si>
  <si>
    <t>SYNC4 with Sirius XM Radio.</t>
  </si>
  <si>
    <t>Front / Rear Chrome Bumper (requires 595)</t>
  </si>
  <si>
    <t>17C</t>
  </si>
  <si>
    <t>Tow Technology Package (requires 53A)</t>
  </si>
  <si>
    <t>17T</t>
  </si>
  <si>
    <t>Running Boards, Black Platform</t>
  </si>
  <si>
    <t>18B</t>
  </si>
  <si>
    <t>Badge Delete</t>
  </si>
  <si>
    <t>41A</t>
  </si>
  <si>
    <t>Police Engine Idle Feature</t>
  </si>
  <si>
    <t>47P</t>
  </si>
  <si>
    <t>Floor Liner - Tray Style (requires 19A or 168)</t>
  </si>
  <si>
    <t>47R</t>
  </si>
  <si>
    <t>Interior Work Surface (requires 19A)</t>
  </si>
  <si>
    <t>50M</t>
  </si>
  <si>
    <t>Trailer Tow Package</t>
  </si>
  <si>
    <t>53A</t>
  </si>
  <si>
    <t>Dual Power Glass/Manual Folding Mirrors w/ Heat/Turn -- XL (requires 53A and 924/57Q)</t>
  </si>
  <si>
    <t>54R</t>
  </si>
  <si>
    <t>Manually Telescoping/Power Glass/Manual-Folding Trailer Tow Mirrors -- XL</t>
  </si>
  <si>
    <t>54Y</t>
  </si>
  <si>
    <t>BoxLink – XL</t>
  </si>
  <si>
    <t>55B</t>
  </si>
  <si>
    <t>Rear Window Defroster -- XL (optional; packaged with 17T)</t>
  </si>
  <si>
    <t>57Q</t>
  </si>
  <si>
    <t>Super Puddle (LED Puddle/Side Mirror Light) (requires 53A and 924/57Q)</t>
  </si>
  <si>
    <t>59S</t>
  </si>
  <si>
    <t>Pre-Collision Assist with Pedestrian Detection</t>
  </si>
  <si>
    <t>60C</t>
  </si>
  <si>
    <t>Interior Upgrade Package</t>
  </si>
  <si>
    <t>19A</t>
  </si>
  <si>
    <t>Power Passenger Seat 8 Way</t>
  </si>
  <si>
    <t>61P</t>
  </si>
  <si>
    <t>Keyed Alike - 1284X</t>
  </si>
  <si>
    <t>62B</t>
  </si>
  <si>
    <t>Keyed Alike - 1294X</t>
  </si>
  <si>
    <t>62C</t>
  </si>
  <si>
    <t>Keyed Alike - 1435X</t>
  </si>
  <si>
    <t>62E</t>
  </si>
  <si>
    <t>Keyed Alike - 1111X</t>
  </si>
  <si>
    <t>62J</t>
  </si>
  <si>
    <t>Keyed Alike - 0135X</t>
  </si>
  <si>
    <t>62D</t>
  </si>
  <si>
    <t>Keyed Alike - 0576X</t>
  </si>
  <si>
    <t>62F</t>
  </si>
  <si>
    <t>Keyed Alike - 0151X</t>
  </si>
  <si>
    <t>62G</t>
  </si>
  <si>
    <t>Tailgate Step</t>
  </si>
  <si>
    <t>63T</t>
  </si>
  <si>
    <t>Remote Keyless-Entry Key Fob</t>
  </si>
  <si>
    <t>67P</t>
  </si>
  <si>
    <t>Integrated Trailer Brake Controller</t>
  </si>
  <si>
    <t>67T</t>
  </si>
  <si>
    <t>Reverse Sensing System</t>
  </si>
  <si>
    <t>76R</t>
  </si>
  <si>
    <t>Back Up Alarm System</t>
  </si>
  <si>
    <t>85H</t>
  </si>
  <si>
    <t>Aluminum Crossbed Toolbox by Weather Guard</t>
  </si>
  <si>
    <t>90B</t>
  </si>
  <si>
    <t>Premium Aluminum Crossbed Storage Toolbox by Weather Guard</t>
  </si>
  <si>
    <t>90P</t>
  </si>
  <si>
    <t>Stowable Loading Ramps</t>
  </si>
  <si>
    <t>90R</t>
  </si>
  <si>
    <t>BLIS - Blind Spot Monitoring System with Cross Traffic Alert (optional; packaged with 17T)</t>
  </si>
  <si>
    <t>91B</t>
  </si>
  <si>
    <t>Red / Blue LED Warning Strobes</t>
  </si>
  <si>
    <t>94R</t>
  </si>
  <si>
    <t>Amber Warning Strobes</t>
  </si>
  <si>
    <t>94S</t>
  </si>
  <si>
    <t>Amber/White LED Warning Strobes</t>
  </si>
  <si>
    <t>94W</t>
  </si>
  <si>
    <t>Tonneau Pickup Box Cover – Retractable</t>
  </si>
  <si>
    <t>96J</t>
  </si>
  <si>
    <t>Rear Wheel Arch Liner</t>
  </si>
  <si>
    <t>96L</t>
  </si>
  <si>
    <t>Tonneau Pickup Box Cover - Soft Folding</t>
  </si>
  <si>
    <t>96T</t>
  </si>
  <si>
    <t>Bedliner -- Spray-In</t>
  </si>
  <si>
    <t>96W</t>
  </si>
  <si>
    <t>Tonneau Pickup Box Cover – Hard</t>
  </si>
  <si>
    <t>96X</t>
  </si>
  <si>
    <t>Foldable Pick Up Box Bed Extender</t>
  </si>
  <si>
    <t>A9PAB</t>
  </si>
  <si>
    <t>TPMS</t>
  </si>
  <si>
    <t>AATAF</t>
  </si>
  <si>
    <t>Bed Divider (req. 55B, N/A with 90R)</t>
  </si>
  <si>
    <t>A5CAB</t>
  </si>
  <si>
    <t>Smoker's Package</t>
  </si>
  <si>
    <t>FIXAD</t>
  </si>
  <si>
    <t>Item #141</t>
  </si>
  <si>
    <t>Bid 22-05-0917R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</si>
</sst>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20" fillId="0" borderId="0" xfId="0" applyFont="1" applyBorder="1"/>
    <xf numFmtId="0" fontId="11" fillId="0" borderId="0" xfId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2" fillId="3" borderId="0" xfId="0" applyNumberFormat="1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1" fillId="0" borderId="0" xfId="1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5" fontId="0" fillId="3" borderId="4" xfId="0" applyNumberFormat="1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44" fontId="2" fillId="3" borderId="8" xfId="0" applyNumberFormat="1" applyFont="1" applyFill="1" applyBorder="1"/>
    <xf numFmtId="165" fontId="9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209"/>
  <sheetViews>
    <sheetView tabSelected="1" topLeftCell="A7" zoomScale="120" zoomScaleNormal="120" workbookViewId="0">
      <selection activeCell="E26" sqref="E26"/>
    </sheetView>
  </sheetViews>
  <sheetFormatPr defaultColWidth="9.140625" defaultRowHeight="14.25" x14ac:dyDescent="0.2"/>
  <cols>
    <col min="1" max="1" width="27.85546875" style="8" customWidth="1"/>
    <col min="2" max="2" width="69.140625" style="8" customWidth="1"/>
    <col min="3" max="3" width="10.140625" style="9" bestFit="1" customWidth="1"/>
    <col min="4" max="4" width="14.28515625" style="9" bestFit="1" customWidth="1"/>
    <col min="5" max="5" width="14.5703125" style="8" customWidth="1"/>
    <col min="6" max="16384" width="9.140625" style="8"/>
  </cols>
  <sheetData>
    <row r="8" spans="1:8" ht="20.25" x14ac:dyDescent="0.3">
      <c r="B8" s="10" t="s">
        <v>15</v>
      </c>
    </row>
    <row r="10" spans="1:8" x14ac:dyDescent="0.2">
      <c r="B10" s="11" t="s">
        <v>16</v>
      </c>
    </row>
    <row r="11" spans="1:8" x14ac:dyDescent="0.2">
      <c r="B11" s="11" t="s">
        <v>26</v>
      </c>
    </row>
    <row r="12" spans="1:8" x14ac:dyDescent="0.2">
      <c r="B12" s="11"/>
      <c r="H12" s="8" t="s">
        <v>17</v>
      </c>
    </row>
    <row r="13" spans="1:8" x14ac:dyDescent="0.2">
      <c r="A13" s="12" t="s">
        <v>18</v>
      </c>
    </row>
    <row r="14" spans="1:8" x14ac:dyDescent="0.2">
      <c r="A14" s="12" t="s">
        <v>19</v>
      </c>
    </row>
    <row r="15" spans="1:8" x14ac:dyDescent="0.2">
      <c r="A15" s="41" t="s">
        <v>20</v>
      </c>
    </row>
    <row r="16" spans="1:8" ht="13.5" customHeight="1" x14ac:dyDescent="0.2"/>
    <row r="17" spans="1:7" ht="18" x14ac:dyDescent="0.25">
      <c r="B17" s="13" t="s">
        <v>132</v>
      </c>
    </row>
    <row r="18" spans="1:7" ht="21.75" x14ac:dyDescent="0.3">
      <c r="A18" s="14"/>
      <c r="B18" s="15" t="s">
        <v>131</v>
      </c>
    </row>
    <row r="19" spans="1:7" ht="21.75" x14ac:dyDescent="0.3">
      <c r="A19" s="14"/>
      <c r="B19" s="16"/>
    </row>
    <row r="20" spans="1:7" s="20" customFormat="1" ht="15" x14ac:dyDescent="0.25">
      <c r="A20" s="17" t="s">
        <v>11</v>
      </c>
      <c r="B20" s="16" t="s">
        <v>2</v>
      </c>
      <c r="C20" s="16"/>
      <c r="D20" s="18" t="s">
        <v>1</v>
      </c>
      <c r="E20" s="19" t="s">
        <v>0</v>
      </c>
    </row>
    <row r="21" spans="1:7" x14ac:dyDescent="0.2">
      <c r="A21" s="63" t="s">
        <v>12</v>
      </c>
      <c r="B21" s="43" t="s">
        <v>30</v>
      </c>
      <c r="C21" s="43"/>
      <c r="D21" s="64" t="s">
        <v>10</v>
      </c>
      <c r="E21" s="65">
        <v>43160.72</v>
      </c>
    </row>
    <row r="22" spans="1:7" x14ac:dyDescent="0.2">
      <c r="A22" s="63" t="s">
        <v>12</v>
      </c>
      <c r="B22" s="43" t="s">
        <v>30</v>
      </c>
      <c r="C22" s="43"/>
      <c r="D22" s="64" t="s">
        <v>9</v>
      </c>
      <c r="E22" s="65">
        <v>43036</v>
      </c>
    </row>
    <row r="23" spans="1:7" x14ac:dyDescent="0.2">
      <c r="A23" s="63" t="s">
        <v>12</v>
      </c>
      <c r="B23" s="43" t="s">
        <v>30</v>
      </c>
      <c r="C23" s="43"/>
      <c r="D23" s="64" t="s">
        <v>13</v>
      </c>
      <c r="E23" s="65">
        <v>43036</v>
      </c>
    </row>
    <row r="24" spans="1:7" x14ac:dyDescent="0.2">
      <c r="A24" s="63" t="s">
        <v>12</v>
      </c>
      <c r="B24" s="43" t="s">
        <v>30</v>
      </c>
      <c r="C24" s="43"/>
      <c r="D24" s="64" t="s">
        <v>8</v>
      </c>
      <c r="E24" s="65">
        <v>42863.26</v>
      </c>
    </row>
    <row r="25" spans="1:7" ht="16.149999999999999" customHeight="1" x14ac:dyDescent="0.2">
      <c r="A25" s="63" t="s">
        <v>12</v>
      </c>
      <c r="B25" s="43" t="s">
        <v>30</v>
      </c>
      <c r="C25" s="66"/>
      <c r="D25" s="66" t="s">
        <v>31</v>
      </c>
      <c r="E25" s="67">
        <v>42716.09</v>
      </c>
      <c r="G25" s="22" t="s">
        <v>17</v>
      </c>
    </row>
    <row r="26" spans="1:7" ht="24" customHeight="1" x14ac:dyDescent="0.25">
      <c r="A26" s="23"/>
      <c r="B26" s="24"/>
      <c r="C26" s="21"/>
      <c r="D26" s="21"/>
    </row>
    <row r="27" spans="1:7" ht="42" customHeight="1" x14ac:dyDescent="0.25">
      <c r="A27" s="25" t="s">
        <v>21</v>
      </c>
      <c r="B27" s="26"/>
      <c r="C27" s="21"/>
      <c r="D27" s="21"/>
    </row>
    <row r="28" spans="1:7" ht="60.75" customHeight="1" x14ac:dyDescent="0.3">
      <c r="A28" s="27" t="s">
        <v>22</v>
      </c>
      <c r="B28" s="5"/>
      <c r="C28" s="21"/>
      <c r="D28" s="21"/>
    </row>
    <row r="29" spans="1:7" ht="60.75" customHeight="1" x14ac:dyDescent="0.3">
      <c r="A29" s="28" t="s">
        <v>23</v>
      </c>
      <c r="B29" s="5"/>
      <c r="C29" s="21"/>
      <c r="D29" s="21"/>
    </row>
    <row r="30" spans="1:7" ht="15" x14ac:dyDescent="0.25">
      <c r="A30" s="1" t="s">
        <v>3</v>
      </c>
      <c r="B30" s="29" t="s">
        <v>14</v>
      </c>
      <c r="D30" s="16" t="s">
        <v>4</v>
      </c>
      <c r="E30" s="16" t="s">
        <v>5</v>
      </c>
    </row>
    <row r="31" spans="1:7" ht="15" x14ac:dyDescent="0.25">
      <c r="A31" s="2">
        <v>1</v>
      </c>
      <c r="B31" s="42" t="s">
        <v>31</v>
      </c>
      <c r="C31" s="43"/>
      <c r="D31" s="54">
        <f>IF(B31=F27,#REF!,IF(B31=D21,E21,IF(B31=D22,E22,IF(B31=D23,E23,IF(B31=D24,E24,IF(B31=D25,E25,IF(B31=D26,E26)))))))</f>
        <v>42716.09</v>
      </c>
      <c r="E31" s="3">
        <f>IF(AND(ISNUMBER(A31),ISNUMBER(D31)),D31*$A$31,"")</f>
        <v>42716.09</v>
      </c>
    </row>
    <row r="32" spans="1:7" x14ac:dyDescent="0.2">
      <c r="A32" s="9"/>
      <c r="B32" s="24"/>
      <c r="D32" s="55"/>
    </row>
    <row r="33" spans="1:5" x14ac:dyDescent="0.2">
      <c r="A33" s="32" t="s">
        <v>24</v>
      </c>
      <c r="B33" s="24"/>
      <c r="D33" s="55"/>
    </row>
    <row r="34" spans="1:5" x14ac:dyDescent="0.2">
      <c r="A34" s="32"/>
      <c r="B34" s="24"/>
      <c r="D34" s="55"/>
    </row>
    <row r="35" spans="1:5" ht="114" x14ac:dyDescent="0.2">
      <c r="A35" s="33" t="s">
        <v>25</v>
      </c>
      <c r="B35" s="24"/>
      <c r="D35" s="55"/>
    </row>
    <row r="36" spans="1:5" ht="18.75" thickBot="1" x14ac:dyDescent="0.3">
      <c r="A36" s="9"/>
      <c r="B36" s="34" t="s">
        <v>6</v>
      </c>
      <c r="D36" s="55"/>
    </row>
    <row r="37" spans="1:5" ht="15.75" thickBot="1" x14ac:dyDescent="0.3">
      <c r="A37" s="44"/>
      <c r="B37" s="45" t="s">
        <v>32</v>
      </c>
      <c r="C37" s="46" t="s">
        <v>33</v>
      </c>
      <c r="D37" s="56" t="s">
        <v>34</v>
      </c>
      <c r="E37" s="47" t="str">
        <f>IF(AND(ISNUMBER(A37),ISNUMBER(D37)),D37*$A$37,"")</f>
        <v/>
      </c>
    </row>
    <row r="38" spans="1:5" ht="15.75" thickBot="1" x14ac:dyDescent="0.3">
      <c r="A38" s="48"/>
      <c r="B38" s="39" t="s">
        <v>35</v>
      </c>
      <c r="C38" s="7">
        <v>153</v>
      </c>
      <c r="D38" s="57" t="s">
        <v>29</v>
      </c>
      <c r="E38" s="47" t="str">
        <f t="shared" ref="E38:E95" si="0">IF(AND(ISNUMBER(A38),ISNUMBER(D38)),D38*$A$37,"")</f>
        <v/>
      </c>
    </row>
    <row r="39" spans="1:5" ht="30.75" thickBot="1" x14ac:dyDescent="0.3">
      <c r="A39" s="48"/>
      <c r="B39" s="40" t="s">
        <v>36</v>
      </c>
      <c r="C39" s="6">
        <v>168</v>
      </c>
      <c r="D39" s="58">
        <v>136.30000000000001</v>
      </c>
      <c r="E39" s="47" t="str">
        <f t="shared" si="0"/>
        <v/>
      </c>
    </row>
    <row r="40" spans="1:5" ht="15.75" thickBot="1" x14ac:dyDescent="0.3">
      <c r="A40" s="48"/>
      <c r="B40" s="39" t="s">
        <v>37</v>
      </c>
      <c r="C40" s="6">
        <v>435</v>
      </c>
      <c r="D40" s="58">
        <v>329</v>
      </c>
      <c r="E40" s="47" t="str">
        <f t="shared" si="0"/>
        <v/>
      </c>
    </row>
    <row r="41" spans="1:5" ht="15.75" thickBot="1" x14ac:dyDescent="0.3">
      <c r="A41" s="48"/>
      <c r="B41" s="39" t="s">
        <v>38</v>
      </c>
      <c r="C41" s="6">
        <v>595</v>
      </c>
      <c r="D41" s="58">
        <v>131.6</v>
      </c>
      <c r="E41" s="47" t="str">
        <f t="shared" si="0"/>
        <v/>
      </c>
    </row>
    <row r="42" spans="1:5" ht="15.75" thickBot="1" x14ac:dyDescent="0.3">
      <c r="A42" s="48"/>
      <c r="B42" s="39" t="s">
        <v>39</v>
      </c>
      <c r="C42" s="6">
        <v>924</v>
      </c>
      <c r="D42" s="58">
        <v>94</v>
      </c>
      <c r="E42" s="47" t="str">
        <f t="shared" si="0"/>
        <v/>
      </c>
    </row>
    <row r="43" spans="1:5" ht="15.75" thickBot="1" x14ac:dyDescent="0.3">
      <c r="A43" s="48"/>
      <c r="B43" s="39" t="s">
        <v>40</v>
      </c>
      <c r="C43" s="6">
        <v>942</v>
      </c>
      <c r="D43" s="59">
        <v>42.3</v>
      </c>
      <c r="E43" s="47" t="str">
        <f t="shared" si="0"/>
        <v/>
      </c>
    </row>
    <row r="44" spans="1:5" ht="15.75" thickBot="1" x14ac:dyDescent="0.3">
      <c r="A44" s="48"/>
      <c r="B44" s="39" t="s">
        <v>41</v>
      </c>
      <c r="C44" s="6">
        <v>524</v>
      </c>
      <c r="D44" s="59">
        <v>305.5</v>
      </c>
      <c r="E44" s="47" t="str">
        <f t="shared" si="0"/>
        <v/>
      </c>
    </row>
    <row r="45" spans="1:5" ht="15.75" thickBot="1" x14ac:dyDescent="0.3">
      <c r="A45" s="48"/>
      <c r="B45" s="39" t="s">
        <v>42</v>
      </c>
      <c r="C45" s="6">
        <v>582</v>
      </c>
      <c r="D45" s="59" t="s">
        <v>29</v>
      </c>
      <c r="E45" s="47" t="str">
        <f t="shared" si="0"/>
        <v/>
      </c>
    </row>
    <row r="46" spans="1:5" ht="15.75" thickBot="1" x14ac:dyDescent="0.3">
      <c r="A46" s="48"/>
      <c r="B46" s="39" t="s">
        <v>43</v>
      </c>
      <c r="C46" s="6" t="s">
        <v>44</v>
      </c>
      <c r="D46" s="59">
        <v>164.5</v>
      </c>
      <c r="E46" s="47" t="str">
        <f t="shared" si="0"/>
        <v/>
      </c>
    </row>
    <row r="47" spans="1:5" ht="15.75" thickBot="1" x14ac:dyDescent="0.3">
      <c r="A47" s="48"/>
      <c r="B47" s="39" t="s">
        <v>45</v>
      </c>
      <c r="C47" s="6" t="s">
        <v>46</v>
      </c>
      <c r="D47" s="59">
        <v>827.2</v>
      </c>
      <c r="E47" s="47" t="str">
        <f t="shared" si="0"/>
        <v/>
      </c>
    </row>
    <row r="48" spans="1:5" ht="15.75" thickBot="1" x14ac:dyDescent="0.3">
      <c r="A48" s="48"/>
      <c r="B48" s="39" t="s">
        <v>47</v>
      </c>
      <c r="C48" s="6" t="s">
        <v>48</v>
      </c>
      <c r="D48" s="59">
        <v>235</v>
      </c>
      <c r="E48" s="47" t="str">
        <f t="shared" si="0"/>
        <v/>
      </c>
    </row>
    <row r="49" spans="1:5" ht="15.75" thickBot="1" x14ac:dyDescent="0.3">
      <c r="A49" s="48"/>
      <c r="B49" s="39" t="s">
        <v>49</v>
      </c>
      <c r="C49" s="6" t="s">
        <v>50</v>
      </c>
      <c r="D49" s="59" t="s">
        <v>29</v>
      </c>
      <c r="E49" s="47" t="str">
        <f t="shared" si="0"/>
        <v/>
      </c>
    </row>
    <row r="50" spans="1:5" ht="15.75" thickBot="1" x14ac:dyDescent="0.3">
      <c r="A50" s="48"/>
      <c r="B50" s="39" t="s">
        <v>27</v>
      </c>
      <c r="C50" s="6" t="s">
        <v>28</v>
      </c>
      <c r="D50" s="59">
        <v>84.6</v>
      </c>
      <c r="E50" s="47" t="str">
        <f t="shared" si="0"/>
        <v/>
      </c>
    </row>
    <row r="51" spans="1:5" ht="15.75" thickBot="1" x14ac:dyDescent="0.3">
      <c r="A51" s="48"/>
      <c r="B51" s="39" t="s">
        <v>51</v>
      </c>
      <c r="C51" s="6" t="s">
        <v>52</v>
      </c>
      <c r="D51" s="59">
        <v>244.4</v>
      </c>
      <c r="E51" s="47" t="str">
        <f t="shared" si="0"/>
        <v/>
      </c>
    </row>
    <row r="52" spans="1:5" ht="15.75" thickBot="1" x14ac:dyDescent="0.3">
      <c r="A52" s="48"/>
      <c r="B52" s="39" t="s">
        <v>53</v>
      </c>
      <c r="C52" s="6" t="s">
        <v>54</v>
      </c>
      <c r="D52" s="62">
        <v>188</v>
      </c>
      <c r="E52" s="47" t="str">
        <f t="shared" si="0"/>
        <v/>
      </c>
    </row>
    <row r="53" spans="1:5" ht="15.75" thickBot="1" x14ac:dyDescent="0.3">
      <c r="A53" s="48"/>
      <c r="B53" s="39" t="s">
        <v>55</v>
      </c>
      <c r="C53" s="6" t="s">
        <v>56</v>
      </c>
      <c r="D53" s="58">
        <v>183.3</v>
      </c>
      <c r="E53" s="47" t="str">
        <f t="shared" si="0"/>
        <v/>
      </c>
    </row>
    <row r="54" spans="1:5" ht="15.75" thickBot="1" x14ac:dyDescent="0.3">
      <c r="A54" s="48"/>
      <c r="B54" s="39" t="s">
        <v>57</v>
      </c>
      <c r="C54" s="6" t="s">
        <v>58</v>
      </c>
      <c r="D54" s="58">
        <v>1024.5999999999999</v>
      </c>
      <c r="E54" s="47" t="str">
        <f t="shared" si="0"/>
        <v/>
      </c>
    </row>
    <row r="55" spans="1:5" ht="30.75" thickBot="1" x14ac:dyDescent="0.3">
      <c r="A55" s="48"/>
      <c r="B55" s="40" t="s">
        <v>59</v>
      </c>
      <c r="C55" s="6" t="s">
        <v>60</v>
      </c>
      <c r="D55" s="58">
        <v>286.7</v>
      </c>
      <c r="E55" s="47" t="str">
        <f t="shared" si="0"/>
        <v/>
      </c>
    </row>
    <row r="56" spans="1:5" ht="15.75" thickBot="1" x14ac:dyDescent="0.3">
      <c r="A56" s="49"/>
      <c r="B56" s="39" t="s">
        <v>61</v>
      </c>
      <c r="C56" s="6" t="s">
        <v>62</v>
      </c>
      <c r="D56" s="58">
        <v>371.3</v>
      </c>
      <c r="E56" s="47" t="str">
        <f t="shared" si="0"/>
        <v/>
      </c>
    </row>
    <row r="57" spans="1:5" ht="15.75" thickBot="1" x14ac:dyDescent="0.3">
      <c r="A57" s="49"/>
      <c r="B57" s="39" t="s">
        <v>63</v>
      </c>
      <c r="C57" s="6" t="s">
        <v>64</v>
      </c>
      <c r="D57" s="58">
        <v>75.2</v>
      </c>
      <c r="E57" s="47" t="str">
        <f t="shared" si="0"/>
        <v/>
      </c>
    </row>
    <row r="58" spans="1:5" ht="15.75" thickBot="1" x14ac:dyDescent="0.3">
      <c r="A58" s="49"/>
      <c r="B58" s="39" t="s">
        <v>65</v>
      </c>
      <c r="C58" s="6" t="s">
        <v>66</v>
      </c>
      <c r="D58" s="58">
        <v>206.8</v>
      </c>
      <c r="E58" s="47" t="str">
        <f t="shared" si="0"/>
        <v/>
      </c>
    </row>
    <row r="59" spans="1:5" ht="15.75" thickBot="1" x14ac:dyDescent="0.3">
      <c r="A59" s="49"/>
      <c r="B59" s="39" t="s">
        <v>67</v>
      </c>
      <c r="C59" s="6" t="s">
        <v>68</v>
      </c>
      <c r="D59" s="58">
        <v>164.5</v>
      </c>
      <c r="E59" s="47" t="str">
        <f t="shared" si="0"/>
        <v/>
      </c>
    </row>
    <row r="60" spans="1:5" ht="15.75" thickBot="1" x14ac:dyDescent="0.3">
      <c r="A60" s="49"/>
      <c r="B60" s="39" t="s">
        <v>69</v>
      </c>
      <c r="C60" s="6" t="s">
        <v>70</v>
      </c>
      <c r="D60" s="58">
        <v>136.30000000000001</v>
      </c>
      <c r="E60" s="47" t="str">
        <f t="shared" si="0"/>
        <v/>
      </c>
    </row>
    <row r="61" spans="1:5" ht="15.75" thickBot="1" x14ac:dyDescent="0.3">
      <c r="A61" s="49"/>
      <c r="B61" s="39" t="s">
        <v>71</v>
      </c>
      <c r="C61" s="6" t="s">
        <v>72</v>
      </c>
      <c r="D61" s="58">
        <v>559.29999999999995</v>
      </c>
      <c r="E61" s="47" t="str">
        <f t="shared" si="0"/>
        <v/>
      </c>
    </row>
    <row r="62" spans="1:5" ht="15.75" thickBot="1" x14ac:dyDescent="0.3">
      <c r="A62" s="49"/>
      <c r="B62" s="39" t="s">
        <v>73</v>
      </c>
      <c r="C62" s="6" t="s">
        <v>74</v>
      </c>
      <c r="D62" s="58">
        <v>277.3</v>
      </c>
      <c r="E62" s="47" t="str">
        <f t="shared" si="0"/>
        <v/>
      </c>
    </row>
    <row r="63" spans="1:5" ht="15.75" thickBot="1" x14ac:dyDescent="0.3">
      <c r="A63" s="49"/>
      <c r="B63" s="39" t="s">
        <v>75</v>
      </c>
      <c r="C63" s="6" t="s">
        <v>76</v>
      </c>
      <c r="D63" s="58">
        <v>47</v>
      </c>
      <c r="E63" s="47" t="str">
        <f t="shared" si="0"/>
        <v/>
      </c>
    </row>
    <row r="64" spans="1:5" ht="15.75" thickBot="1" x14ac:dyDescent="0.3">
      <c r="A64" s="49"/>
      <c r="B64" s="39" t="s">
        <v>77</v>
      </c>
      <c r="C64" s="6" t="s">
        <v>78</v>
      </c>
      <c r="D64" s="58">
        <v>47</v>
      </c>
      <c r="E64" s="47" t="str">
        <f t="shared" si="0"/>
        <v/>
      </c>
    </row>
    <row r="65" spans="1:5" ht="15.75" thickBot="1" x14ac:dyDescent="0.3">
      <c r="A65" s="49"/>
      <c r="B65" s="39" t="s">
        <v>79</v>
      </c>
      <c r="C65" s="6" t="s">
        <v>80</v>
      </c>
      <c r="D65" s="58">
        <v>47</v>
      </c>
      <c r="E65" s="47" t="str">
        <f t="shared" si="0"/>
        <v/>
      </c>
    </row>
    <row r="66" spans="1:5" ht="15.75" thickBot="1" x14ac:dyDescent="0.3">
      <c r="A66" s="49"/>
      <c r="B66" s="39" t="s">
        <v>81</v>
      </c>
      <c r="C66" s="6" t="s">
        <v>82</v>
      </c>
      <c r="D66" s="58">
        <v>47</v>
      </c>
      <c r="E66" s="47" t="str">
        <f t="shared" si="0"/>
        <v/>
      </c>
    </row>
    <row r="67" spans="1:5" ht="15.75" thickBot="1" x14ac:dyDescent="0.3">
      <c r="A67" s="49"/>
      <c r="B67" s="39" t="s">
        <v>83</v>
      </c>
      <c r="C67" s="6" t="s">
        <v>84</v>
      </c>
      <c r="D67" s="59">
        <v>47</v>
      </c>
      <c r="E67" s="47" t="str">
        <f t="shared" si="0"/>
        <v/>
      </c>
    </row>
    <row r="68" spans="1:5" ht="15.75" thickBot="1" x14ac:dyDescent="0.3">
      <c r="A68" s="49"/>
      <c r="B68" s="39" t="s">
        <v>85</v>
      </c>
      <c r="C68" s="6" t="s">
        <v>86</v>
      </c>
      <c r="D68" s="58">
        <v>47</v>
      </c>
      <c r="E68" s="47" t="str">
        <f t="shared" si="0"/>
        <v/>
      </c>
    </row>
    <row r="69" spans="1:5" ht="15.75" thickBot="1" x14ac:dyDescent="0.3">
      <c r="A69" s="49"/>
      <c r="B69" s="39" t="s">
        <v>87</v>
      </c>
      <c r="C69" s="6" t="s">
        <v>88</v>
      </c>
      <c r="D69" s="58">
        <v>47</v>
      </c>
      <c r="E69" s="47" t="str">
        <f t="shared" si="0"/>
        <v/>
      </c>
    </row>
    <row r="70" spans="1:5" ht="15.75" thickBot="1" x14ac:dyDescent="0.3">
      <c r="A70" s="49"/>
      <c r="B70" s="39" t="s">
        <v>89</v>
      </c>
      <c r="C70" s="6" t="s">
        <v>90</v>
      </c>
      <c r="D70" s="58">
        <v>404.2</v>
      </c>
      <c r="E70" s="47" t="str">
        <f t="shared" si="0"/>
        <v/>
      </c>
    </row>
    <row r="71" spans="1:5" ht="15.75" thickBot="1" x14ac:dyDescent="0.3">
      <c r="A71" s="49"/>
      <c r="B71" s="39" t="s">
        <v>91</v>
      </c>
      <c r="C71" s="6" t="s">
        <v>92</v>
      </c>
      <c r="D71" s="58">
        <v>319.60000000000002</v>
      </c>
      <c r="E71" s="47" t="str">
        <f t="shared" si="0"/>
        <v/>
      </c>
    </row>
    <row r="72" spans="1:5" ht="15.75" thickBot="1" x14ac:dyDescent="0.3">
      <c r="A72" s="49"/>
      <c r="B72" s="39" t="s">
        <v>93</v>
      </c>
      <c r="C72" s="6" t="s">
        <v>94</v>
      </c>
      <c r="D72" s="58">
        <v>258.5</v>
      </c>
      <c r="E72" s="47" t="str">
        <f t="shared" si="0"/>
        <v/>
      </c>
    </row>
    <row r="73" spans="1:5" ht="15.75" thickBot="1" x14ac:dyDescent="0.3">
      <c r="A73" s="49"/>
      <c r="B73" s="39" t="s">
        <v>95</v>
      </c>
      <c r="C73" s="6" t="s">
        <v>96</v>
      </c>
      <c r="D73" s="58" t="s">
        <v>34</v>
      </c>
      <c r="E73" s="47" t="str">
        <f t="shared" si="0"/>
        <v/>
      </c>
    </row>
    <row r="74" spans="1:5" ht="15.75" thickBot="1" x14ac:dyDescent="0.3">
      <c r="A74" s="49"/>
      <c r="B74" s="39" t="s">
        <v>97</v>
      </c>
      <c r="C74" s="6" t="s">
        <v>98</v>
      </c>
      <c r="D74" s="58">
        <v>136.30000000000001</v>
      </c>
      <c r="E74" s="47" t="str">
        <f t="shared" si="0"/>
        <v/>
      </c>
    </row>
    <row r="75" spans="1:5" ht="15.75" thickBot="1" x14ac:dyDescent="0.3">
      <c r="A75" s="49"/>
      <c r="B75" s="39" t="s">
        <v>99</v>
      </c>
      <c r="C75" s="6" t="s">
        <v>100</v>
      </c>
      <c r="D75" s="58">
        <v>587.5</v>
      </c>
      <c r="E75" s="47" t="str">
        <f t="shared" si="0"/>
        <v/>
      </c>
    </row>
    <row r="76" spans="1:5" ht="15.75" thickBot="1" x14ac:dyDescent="0.3">
      <c r="A76" s="49"/>
      <c r="B76" s="39" t="s">
        <v>101</v>
      </c>
      <c r="C76" s="6" t="s">
        <v>102</v>
      </c>
      <c r="D76" s="59">
        <v>747.3</v>
      </c>
      <c r="E76" s="47" t="str">
        <f t="shared" si="0"/>
        <v/>
      </c>
    </row>
    <row r="77" spans="1:5" ht="15.75" thickBot="1" x14ac:dyDescent="0.3">
      <c r="A77" s="49"/>
      <c r="B77" s="39" t="s">
        <v>103</v>
      </c>
      <c r="C77" s="6" t="s">
        <v>104</v>
      </c>
      <c r="D77" s="58">
        <v>559.29999999999995</v>
      </c>
      <c r="E77" s="47" t="str">
        <f t="shared" si="0"/>
        <v/>
      </c>
    </row>
    <row r="78" spans="1:5" ht="30.75" thickBot="1" x14ac:dyDescent="0.3">
      <c r="A78" s="49"/>
      <c r="B78" s="40" t="s">
        <v>105</v>
      </c>
      <c r="C78" s="6" t="s">
        <v>106</v>
      </c>
      <c r="D78" s="58">
        <v>554.6</v>
      </c>
      <c r="E78" s="47" t="str">
        <f t="shared" si="0"/>
        <v/>
      </c>
    </row>
    <row r="79" spans="1:5" ht="15.75" thickBot="1" x14ac:dyDescent="0.3">
      <c r="A79" s="49"/>
      <c r="B79" s="39" t="s">
        <v>107</v>
      </c>
      <c r="C79" s="6" t="s">
        <v>108</v>
      </c>
      <c r="D79" s="58">
        <v>611</v>
      </c>
      <c r="E79" s="47" t="str">
        <f t="shared" si="0"/>
        <v/>
      </c>
    </row>
    <row r="80" spans="1:5" ht="15.75" thickBot="1" x14ac:dyDescent="0.3">
      <c r="A80" s="49"/>
      <c r="B80" s="39" t="s">
        <v>109</v>
      </c>
      <c r="C80" s="6" t="s">
        <v>110</v>
      </c>
      <c r="D80" s="58">
        <v>564</v>
      </c>
      <c r="E80" s="47" t="str">
        <f t="shared" si="0"/>
        <v/>
      </c>
    </row>
    <row r="81" spans="1:5" ht="15.75" thickBot="1" x14ac:dyDescent="0.3">
      <c r="A81" s="49"/>
      <c r="B81" s="39" t="s">
        <v>111</v>
      </c>
      <c r="C81" s="6" t="s">
        <v>112</v>
      </c>
      <c r="D81" s="58">
        <v>564</v>
      </c>
      <c r="E81" s="47" t="str">
        <f t="shared" si="0"/>
        <v/>
      </c>
    </row>
    <row r="82" spans="1:5" ht="15.75" thickBot="1" x14ac:dyDescent="0.3">
      <c r="A82" s="49"/>
      <c r="B82" s="39" t="s">
        <v>113</v>
      </c>
      <c r="C82" s="6" t="s">
        <v>114</v>
      </c>
      <c r="D82" s="58">
        <v>1593.3</v>
      </c>
      <c r="E82" s="47" t="str">
        <f t="shared" si="0"/>
        <v/>
      </c>
    </row>
    <row r="83" spans="1:5" ht="15.75" thickBot="1" x14ac:dyDescent="0.3">
      <c r="A83" s="49"/>
      <c r="B83" s="39" t="s">
        <v>115</v>
      </c>
      <c r="C83" s="6" t="s">
        <v>116</v>
      </c>
      <c r="D83" s="58">
        <v>169.2</v>
      </c>
      <c r="E83" s="47" t="str">
        <f t="shared" si="0"/>
        <v/>
      </c>
    </row>
    <row r="84" spans="1:5" ht="15.75" thickBot="1" x14ac:dyDescent="0.3">
      <c r="A84" s="49"/>
      <c r="B84" s="39" t="s">
        <v>117</v>
      </c>
      <c r="C84" s="6" t="s">
        <v>118</v>
      </c>
      <c r="D84" s="58">
        <v>493.5</v>
      </c>
      <c r="E84" s="47" t="str">
        <f t="shared" si="0"/>
        <v/>
      </c>
    </row>
    <row r="85" spans="1:5" ht="15.75" thickBot="1" x14ac:dyDescent="0.3">
      <c r="A85" s="49"/>
      <c r="B85" s="39" t="s">
        <v>119</v>
      </c>
      <c r="C85" s="6" t="s">
        <v>120</v>
      </c>
      <c r="D85" s="58">
        <v>559.29999999999995</v>
      </c>
      <c r="E85" s="47" t="str">
        <f t="shared" si="0"/>
        <v/>
      </c>
    </row>
    <row r="86" spans="1:5" ht="15.75" thickBot="1" x14ac:dyDescent="0.3">
      <c r="A86" s="49"/>
      <c r="B86" s="39" t="s">
        <v>121</v>
      </c>
      <c r="C86" s="6" t="s">
        <v>122</v>
      </c>
      <c r="D86" s="58">
        <v>935.3</v>
      </c>
      <c r="E86" s="47" t="str">
        <f t="shared" si="0"/>
        <v/>
      </c>
    </row>
    <row r="87" spans="1:5" ht="15.75" thickBot="1" x14ac:dyDescent="0.3">
      <c r="A87" s="49"/>
      <c r="B87" s="39" t="s">
        <v>123</v>
      </c>
      <c r="C87" s="7" t="s">
        <v>124</v>
      </c>
      <c r="D87" s="58">
        <v>361.9</v>
      </c>
      <c r="E87" s="47" t="str">
        <f t="shared" si="0"/>
        <v/>
      </c>
    </row>
    <row r="88" spans="1:5" ht="15.75" thickBot="1" x14ac:dyDescent="0.3">
      <c r="A88" s="49"/>
      <c r="B88" s="39" t="s">
        <v>125</v>
      </c>
      <c r="C88" s="6" t="s">
        <v>126</v>
      </c>
      <c r="D88" s="58">
        <v>902.4</v>
      </c>
      <c r="E88" s="47" t="str">
        <f t="shared" si="0"/>
        <v/>
      </c>
    </row>
    <row r="89" spans="1:5" ht="15.75" thickBot="1" x14ac:dyDescent="0.3">
      <c r="A89" s="49"/>
      <c r="B89" s="39" t="s">
        <v>127</v>
      </c>
      <c r="C89" s="6" t="s">
        <v>128</v>
      </c>
      <c r="D89" s="58">
        <v>343.1</v>
      </c>
      <c r="E89" s="47" t="str">
        <f t="shared" si="0"/>
        <v/>
      </c>
    </row>
    <row r="90" spans="1:5" ht="15.75" thickBot="1" x14ac:dyDescent="0.3">
      <c r="A90" s="49"/>
      <c r="B90" s="39" t="s">
        <v>129</v>
      </c>
      <c r="C90" s="6" t="s">
        <v>130</v>
      </c>
      <c r="D90" s="58">
        <v>42.3</v>
      </c>
      <c r="E90" s="47" t="str">
        <f t="shared" si="0"/>
        <v/>
      </c>
    </row>
    <row r="91" spans="1:5" ht="15.75" thickBot="1" x14ac:dyDescent="0.3">
      <c r="A91" s="49"/>
      <c r="B91" s="4"/>
      <c r="C91" s="6"/>
      <c r="D91" s="58"/>
      <c r="E91" s="47" t="str">
        <f t="shared" si="0"/>
        <v/>
      </c>
    </row>
    <row r="92" spans="1:5" ht="15.75" thickBot="1" x14ac:dyDescent="0.3">
      <c r="A92" s="49"/>
      <c r="B92" s="4"/>
      <c r="C92" s="6"/>
      <c r="D92" s="58"/>
      <c r="E92" s="47" t="str">
        <f t="shared" si="0"/>
        <v/>
      </c>
    </row>
    <row r="93" spans="1:5" ht="27" customHeight="1" thickBot="1" x14ac:dyDescent="0.3">
      <c r="A93" s="49"/>
      <c r="B93" s="4"/>
      <c r="C93" s="6"/>
      <c r="D93" s="58"/>
      <c r="E93" s="47" t="str">
        <f t="shared" si="0"/>
        <v/>
      </c>
    </row>
    <row r="94" spans="1:5" ht="22.15" customHeight="1" thickBot="1" x14ac:dyDescent="0.3">
      <c r="A94" s="49"/>
      <c r="B94" s="4"/>
      <c r="C94" s="6"/>
      <c r="D94" s="58"/>
      <c r="E94" s="47" t="str">
        <f t="shared" si="0"/>
        <v/>
      </c>
    </row>
    <row r="95" spans="1:5" ht="15" x14ac:dyDescent="0.25">
      <c r="A95" s="49"/>
      <c r="B95" s="4"/>
      <c r="C95" s="6"/>
      <c r="D95" s="58"/>
      <c r="E95" s="47" t="str">
        <f t="shared" si="0"/>
        <v/>
      </c>
    </row>
    <row r="96" spans="1:5" ht="15.75" thickBot="1" x14ac:dyDescent="0.3">
      <c r="A96" s="50"/>
      <c r="B96" s="51" t="s">
        <v>7</v>
      </c>
      <c r="C96" s="52"/>
      <c r="D96" s="60"/>
      <c r="E96" s="53">
        <f>SUBTOTAL(9,E31:E94)/A31</f>
        <v>42716.09</v>
      </c>
    </row>
    <row r="97" spans="1:5" ht="15" x14ac:dyDescent="0.25">
      <c r="A97" s="30"/>
      <c r="B97" s="35"/>
      <c r="C97" s="36"/>
      <c r="D97" s="61"/>
      <c r="E97" s="31"/>
    </row>
    <row r="98" spans="1:5" ht="15" x14ac:dyDescent="0.25">
      <c r="A98" s="30"/>
      <c r="B98" s="35"/>
      <c r="C98" s="36"/>
      <c r="D98" s="61"/>
      <c r="E98" s="31"/>
    </row>
    <row r="99" spans="1:5" ht="15" x14ac:dyDescent="0.25">
      <c r="A99" s="30"/>
      <c r="B99" s="35"/>
      <c r="C99" s="36"/>
      <c r="D99" s="61"/>
      <c r="E99" s="31"/>
    </row>
    <row r="100" spans="1:5" ht="15" x14ac:dyDescent="0.25">
      <c r="A100" s="30"/>
      <c r="B100" s="35"/>
      <c r="C100" s="36"/>
      <c r="D100" s="61"/>
      <c r="E100" s="31"/>
    </row>
    <row r="101" spans="1:5" ht="15" x14ac:dyDescent="0.25">
      <c r="A101" s="30"/>
      <c r="B101" s="35"/>
      <c r="C101" s="36"/>
      <c r="D101" s="61"/>
      <c r="E101" s="31"/>
    </row>
    <row r="102" spans="1:5" ht="15" x14ac:dyDescent="0.25">
      <c r="A102" s="30"/>
      <c r="B102" s="35"/>
      <c r="C102" s="36"/>
      <c r="D102" s="61"/>
      <c r="E102" s="31"/>
    </row>
    <row r="103" spans="1:5" ht="15" x14ac:dyDescent="0.25">
      <c r="A103" s="30"/>
      <c r="B103" s="35"/>
      <c r="C103" s="36"/>
      <c r="D103" s="61"/>
      <c r="E103" s="31"/>
    </row>
    <row r="104" spans="1:5" x14ac:dyDescent="0.2">
      <c r="A104" s="30"/>
      <c r="B104" s="35"/>
      <c r="C104" s="37"/>
      <c r="D104" s="55"/>
      <c r="E104" s="31"/>
    </row>
    <row r="105" spans="1:5" x14ac:dyDescent="0.2">
      <c r="A105" s="30"/>
      <c r="B105" s="35"/>
      <c r="C105" s="37"/>
      <c r="D105" s="55"/>
      <c r="E105" s="31"/>
    </row>
    <row r="106" spans="1:5" x14ac:dyDescent="0.2">
      <c r="A106" s="30"/>
      <c r="B106" s="35"/>
      <c r="C106" s="37"/>
      <c r="D106" s="55"/>
      <c r="E106" s="31"/>
    </row>
    <row r="107" spans="1:5" x14ac:dyDescent="0.2">
      <c r="A107" s="30"/>
      <c r="B107" s="35"/>
      <c r="C107" s="37"/>
      <c r="D107" s="55"/>
      <c r="E107" s="31"/>
    </row>
    <row r="108" spans="1:5" x14ac:dyDescent="0.2">
      <c r="A108" s="30"/>
      <c r="B108" s="35"/>
      <c r="C108" s="37"/>
      <c r="D108" s="55"/>
      <c r="E108" s="31"/>
    </row>
    <row r="109" spans="1:5" x14ac:dyDescent="0.2">
      <c r="A109" s="30"/>
      <c r="B109" s="35"/>
      <c r="C109" s="37"/>
      <c r="D109" s="55"/>
      <c r="E109" s="31"/>
    </row>
    <row r="110" spans="1:5" x14ac:dyDescent="0.2">
      <c r="A110" s="30"/>
      <c r="B110" s="35"/>
      <c r="C110" s="37"/>
      <c r="D110" s="55"/>
      <c r="E110" s="31"/>
    </row>
    <row r="111" spans="1:5" x14ac:dyDescent="0.2">
      <c r="A111" s="30"/>
      <c r="B111" s="35"/>
      <c r="C111" s="37"/>
      <c r="D111" s="55"/>
      <c r="E111" s="31"/>
    </row>
    <row r="112" spans="1:5" x14ac:dyDescent="0.2">
      <c r="A112" s="30"/>
      <c r="B112" s="35"/>
      <c r="C112" s="37"/>
      <c r="D112" s="55"/>
      <c r="E112" s="31"/>
    </row>
    <row r="113" spans="1:5" x14ac:dyDescent="0.2">
      <c r="A113" s="30"/>
      <c r="B113" s="24"/>
      <c r="D113" s="55"/>
      <c r="E113" s="31"/>
    </row>
    <row r="114" spans="1:5" x14ac:dyDescent="0.2">
      <c r="A114" s="30"/>
      <c r="B114" s="24"/>
      <c r="D114" s="55"/>
      <c r="E114" s="38"/>
    </row>
    <row r="115" spans="1:5" x14ac:dyDescent="0.2">
      <c r="A115" s="30"/>
      <c r="B115" s="24"/>
      <c r="D115" s="55"/>
      <c r="E115" s="31"/>
    </row>
    <row r="116" spans="1:5" x14ac:dyDescent="0.2">
      <c r="A116" s="9"/>
      <c r="B116" s="24"/>
      <c r="D116" s="55"/>
    </row>
    <row r="117" spans="1:5" x14ac:dyDescent="0.2">
      <c r="A117" s="32"/>
      <c r="B117" s="24"/>
      <c r="D117" s="55"/>
    </row>
    <row r="118" spans="1:5" x14ac:dyDescent="0.2">
      <c r="A118" s="32"/>
      <c r="B118" s="24"/>
      <c r="D118" s="55"/>
    </row>
    <row r="119" spans="1:5" x14ac:dyDescent="0.2">
      <c r="A119" s="32"/>
      <c r="B119" s="24"/>
      <c r="D119" s="55"/>
    </row>
    <row r="120" spans="1:5" x14ac:dyDescent="0.2">
      <c r="A120" s="9"/>
      <c r="B120" s="24"/>
      <c r="D120" s="55"/>
    </row>
    <row r="121" spans="1:5" x14ac:dyDescent="0.2">
      <c r="A121" s="9"/>
      <c r="B121" s="24"/>
      <c r="D121" s="55"/>
    </row>
    <row r="122" spans="1:5" x14ac:dyDescent="0.2">
      <c r="A122" s="9"/>
      <c r="B122" s="24"/>
      <c r="D122" s="55"/>
    </row>
    <row r="123" spans="1:5" x14ac:dyDescent="0.2">
      <c r="A123" s="9"/>
      <c r="B123" s="24"/>
      <c r="D123" s="55"/>
    </row>
    <row r="124" spans="1:5" x14ac:dyDescent="0.2">
      <c r="A124" s="9"/>
      <c r="B124" s="24"/>
      <c r="D124" s="55"/>
    </row>
    <row r="125" spans="1:5" x14ac:dyDescent="0.2">
      <c r="A125" s="9"/>
      <c r="B125" s="24"/>
      <c r="D125" s="55"/>
    </row>
    <row r="126" spans="1:5" x14ac:dyDescent="0.2">
      <c r="A126" s="9"/>
      <c r="B126" s="24"/>
      <c r="D126" s="55"/>
    </row>
    <row r="127" spans="1:5" x14ac:dyDescent="0.2">
      <c r="A127" s="9"/>
      <c r="B127" s="24"/>
      <c r="D127" s="55"/>
    </row>
    <row r="128" spans="1:5" x14ac:dyDescent="0.2">
      <c r="A128" s="9"/>
      <c r="B128" s="24"/>
      <c r="D128" s="55"/>
    </row>
    <row r="129" spans="1:4" x14ac:dyDescent="0.2">
      <c r="A129" s="9"/>
      <c r="B129" s="24"/>
      <c r="D129" s="55"/>
    </row>
    <row r="130" spans="1:4" x14ac:dyDescent="0.2">
      <c r="A130" s="9"/>
      <c r="B130" s="24"/>
      <c r="D130" s="55"/>
    </row>
    <row r="131" spans="1:4" x14ac:dyDescent="0.2">
      <c r="A131" s="9"/>
      <c r="B131" s="24"/>
      <c r="D131" s="55"/>
    </row>
    <row r="132" spans="1:4" x14ac:dyDescent="0.2">
      <c r="A132" s="9"/>
      <c r="B132" s="24"/>
      <c r="D132" s="55"/>
    </row>
    <row r="133" spans="1:4" x14ac:dyDescent="0.2">
      <c r="A133" s="9"/>
      <c r="B133" s="24"/>
      <c r="D133" s="55"/>
    </row>
    <row r="134" spans="1:4" x14ac:dyDescent="0.2">
      <c r="A134" s="9"/>
      <c r="B134" s="24"/>
      <c r="D134" s="55"/>
    </row>
    <row r="135" spans="1:4" x14ac:dyDescent="0.2">
      <c r="A135" s="9"/>
      <c r="B135" s="24"/>
      <c r="D135" s="55"/>
    </row>
    <row r="136" spans="1:4" x14ac:dyDescent="0.2">
      <c r="A136" s="9"/>
      <c r="B136" s="24"/>
      <c r="D136" s="55"/>
    </row>
    <row r="137" spans="1:4" x14ac:dyDescent="0.2">
      <c r="A137" s="9"/>
      <c r="B137" s="24"/>
      <c r="D137" s="55"/>
    </row>
    <row r="138" spans="1:4" x14ac:dyDescent="0.2">
      <c r="A138" s="9"/>
      <c r="B138" s="24"/>
      <c r="D138" s="55"/>
    </row>
    <row r="139" spans="1:4" x14ac:dyDescent="0.2">
      <c r="A139" s="9"/>
      <c r="B139" s="24"/>
      <c r="D139" s="55"/>
    </row>
    <row r="140" spans="1:4" x14ac:dyDescent="0.2">
      <c r="A140" s="9"/>
      <c r="B140" s="24"/>
      <c r="D140" s="55"/>
    </row>
    <row r="141" spans="1:4" x14ac:dyDescent="0.2">
      <c r="A141" s="9"/>
      <c r="B141" s="24"/>
      <c r="D141" s="55"/>
    </row>
    <row r="142" spans="1:4" x14ac:dyDescent="0.2">
      <c r="A142" s="9"/>
      <c r="B142" s="24"/>
      <c r="D142" s="55"/>
    </row>
    <row r="143" spans="1:4" x14ac:dyDescent="0.2">
      <c r="A143" s="9"/>
      <c r="B143" s="24"/>
      <c r="D143" s="55"/>
    </row>
    <row r="144" spans="1:4" x14ac:dyDescent="0.2">
      <c r="A144" s="9"/>
      <c r="B144" s="24"/>
      <c r="D144" s="55"/>
    </row>
    <row r="145" spans="1:4" x14ac:dyDescent="0.2">
      <c r="A145" s="9"/>
      <c r="B145" s="24"/>
      <c r="D145" s="55"/>
    </row>
    <row r="146" spans="1:4" x14ac:dyDescent="0.2">
      <c r="A146" s="9"/>
      <c r="B146" s="24"/>
      <c r="D146" s="55"/>
    </row>
    <row r="147" spans="1:4" x14ac:dyDescent="0.2">
      <c r="A147" s="9"/>
      <c r="B147" s="24"/>
      <c r="D147" s="55"/>
    </row>
    <row r="148" spans="1:4" x14ac:dyDescent="0.2">
      <c r="A148" s="9"/>
      <c r="B148" s="24"/>
      <c r="D148" s="55"/>
    </row>
    <row r="149" spans="1:4" x14ac:dyDescent="0.2">
      <c r="A149" s="9"/>
      <c r="B149" s="24"/>
      <c r="D149" s="55"/>
    </row>
    <row r="150" spans="1:4" x14ac:dyDescent="0.2">
      <c r="A150" s="9"/>
      <c r="B150" s="24"/>
      <c r="D150" s="55"/>
    </row>
    <row r="151" spans="1:4" x14ac:dyDescent="0.2">
      <c r="A151" s="9"/>
      <c r="B151" s="24"/>
      <c r="D151" s="55"/>
    </row>
    <row r="152" spans="1:4" x14ac:dyDescent="0.2">
      <c r="A152" s="9"/>
      <c r="B152" s="24"/>
      <c r="D152" s="55"/>
    </row>
    <row r="153" spans="1:4" x14ac:dyDescent="0.2">
      <c r="A153" s="9"/>
      <c r="B153" s="24"/>
      <c r="D153" s="55"/>
    </row>
    <row r="154" spans="1:4" x14ac:dyDescent="0.2">
      <c r="A154" s="9"/>
      <c r="B154" s="24"/>
      <c r="D154" s="55"/>
    </row>
    <row r="155" spans="1:4" x14ac:dyDescent="0.2">
      <c r="A155" s="9"/>
      <c r="B155" s="24"/>
      <c r="D155" s="55"/>
    </row>
    <row r="156" spans="1:4" x14ac:dyDescent="0.2">
      <c r="A156" s="9"/>
      <c r="B156" s="24"/>
      <c r="D156" s="55"/>
    </row>
    <row r="157" spans="1:4" x14ac:dyDescent="0.2">
      <c r="A157" s="9"/>
      <c r="B157" s="24"/>
      <c r="D157" s="55"/>
    </row>
    <row r="158" spans="1:4" x14ac:dyDescent="0.2">
      <c r="A158" s="9"/>
      <c r="B158" s="24"/>
      <c r="D158" s="55"/>
    </row>
    <row r="159" spans="1:4" x14ac:dyDescent="0.2">
      <c r="A159" s="9"/>
      <c r="B159" s="24"/>
      <c r="D159" s="55"/>
    </row>
    <row r="160" spans="1:4" x14ac:dyDescent="0.2">
      <c r="A160" s="9"/>
      <c r="B160" s="24"/>
      <c r="D160" s="55"/>
    </row>
    <row r="161" spans="1:4" x14ac:dyDescent="0.2">
      <c r="A161" s="9"/>
      <c r="B161" s="24"/>
      <c r="D161" s="55"/>
    </row>
    <row r="162" spans="1:4" x14ac:dyDescent="0.2">
      <c r="A162" s="9"/>
      <c r="B162" s="24"/>
      <c r="D162" s="55"/>
    </row>
    <row r="163" spans="1:4" x14ac:dyDescent="0.2">
      <c r="A163" s="9"/>
      <c r="B163" s="24"/>
      <c r="D163" s="55"/>
    </row>
    <row r="164" spans="1:4" x14ac:dyDescent="0.2">
      <c r="A164" s="9"/>
      <c r="B164" s="24"/>
      <c r="D164" s="55"/>
    </row>
    <row r="165" spans="1:4" x14ac:dyDescent="0.2">
      <c r="A165" s="9"/>
      <c r="B165" s="24"/>
      <c r="D165" s="55"/>
    </row>
    <row r="166" spans="1:4" x14ac:dyDescent="0.2">
      <c r="A166" s="9"/>
      <c r="B166" s="24"/>
      <c r="D166" s="55"/>
    </row>
    <row r="167" spans="1:4" x14ac:dyDescent="0.2">
      <c r="A167" s="9"/>
      <c r="B167" s="24"/>
      <c r="D167" s="55"/>
    </row>
    <row r="168" spans="1:4" x14ac:dyDescent="0.2">
      <c r="A168" s="9"/>
      <c r="B168" s="24"/>
      <c r="D168" s="55"/>
    </row>
    <row r="169" spans="1:4" x14ac:dyDescent="0.2">
      <c r="A169" s="9"/>
      <c r="B169" s="24"/>
      <c r="D169" s="55"/>
    </row>
    <row r="170" spans="1:4" x14ac:dyDescent="0.2">
      <c r="A170" s="9"/>
      <c r="B170" s="24"/>
      <c r="D170" s="55"/>
    </row>
    <row r="171" spans="1:4" x14ac:dyDescent="0.2">
      <c r="A171" s="9"/>
      <c r="B171" s="24"/>
      <c r="D171" s="55"/>
    </row>
    <row r="172" spans="1:4" x14ac:dyDescent="0.2">
      <c r="A172" s="9"/>
      <c r="B172" s="24"/>
      <c r="D172" s="55"/>
    </row>
    <row r="173" spans="1:4" x14ac:dyDescent="0.2">
      <c r="A173" s="9"/>
      <c r="B173" s="24"/>
      <c r="D173" s="55"/>
    </row>
    <row r="174" spans="1:4" x14ac:dyDescent="0.2">
      <c r="A174" s="9"/>
      <c r="B174" s="24"/>
      <c r="D174" s="55"/>
    </row>
    <row r="175" spans="1:4" x14ac:dyDescent="0.2">
      <c r="A175" s="9"/>
      <c r="B175" s="24"/>
      <c r="D175" s="55"/>
    </row>
    <row r="176" spans="1:4" x14ac:dyDescent="0.2">
      <c r="A176" s="9"/>
      <c r="B176" s="24"/>
      <c r="D176" s="55"/>
    </row>
    <row r="177" spans="1:4" x14ac:dyDescent="0.2">
      <c r="A177" s="9"/>
      <c r="B177" s="24"/>
      <c r="D177" s="55"/>
    </row>
    <row r="178" spans="1:4" x14ac:dyDescent="0.2">
      <c r="A178" s="9"/>
      <c r="B178" s="24"/>
      <c r="D178" s="55"/>
    </row>
    <row r="179" spans="1:4" x14ac:dyDescent="0.2">
      <c r="A179" s="9"/>
      <c r="B179" s="24"/>
      <c r="D179" s="55"/>
    </row>
    <row r="180" spans="1:4" x14ac:dyDescent="0.2">
      <c r="A180" s="9"/>
      <c r="B180" s="24"/>
      <c r="D180" s="55"/>
    </row>
    <row r="181" spans="1:4" x14ac:dyDescent="0.2">
      <c r="A181" s="9"/>
      <c r="B181" s="24"/>
      <c r="D181" s="55"/>
    </row>
    <row r="182" spans="1:4" x14ac:dyDescent="0.2">
      <c r="A182" s="9"/>
      <c r="B182" s="24"/>
      <c r="D182" s="55"/>
    </row>
    <row r="183" spans="1:4" x14ac:dyDescent="0.2">
      <c r="A183" s="9"/>
      <c r="B183" s="24"/>
      <c r="D183" s="55"/>
    </row>
    <row r="184" spans="1:4" x14ac:dyDescent="0.2">
      <c r="A184" s="9"/>
      <c r="B184" s="24"/>
      <c r="D184" s="55"/>
    </row>
    <row r="185" spans="1:4" x14ac:dyDescent="0.2">
      <c r="A185" s="9"/>
      <c r="B185" s="24"/>
      <c r="D185" s="55"/>
    </row>
    <row r="186" spans="1:4" x14ac:dyDescent="0.2">
      <c r="A186" s="9"/>
      <c r="B186" s="24"/>
      <c r="D186" s="55"/>
    </row>
    <row r="187" spans="1:4" x14ac:dyDescent="0.2">
      <c r="A187" s="9"/>
      <c r="B187" s="24"/>
      <c r="D187" s="55"/>
    </row>
    <row r="188" spans="1:4" x14ac:dyDescent="0.2">
      <c r="A188" s="9"/>
      <c r="B188" s="24"/>
      <c r="D188" s="55"/>
    </row>
    <row r="189" spans="1:4" x14ac:dyDescent="0.2">
      <c r="A189" s="9"/>
      <c r="B189" s="24"/>
      <c r="D189" s="55"/>
    </row>
    <row r="190" spans="1:4" x14ac:dyDescent="0.2">
      <c r="A190" s="9"/>
      <c r="B190" s="24"/>
      <c r="D190" s="55"/>
    </row>
    <row r="191" spans="1:4" x14ac:dyDescent="0.2">
      <c r="A191" s="9"/>
      <c r="B191" s="24"/>
      <c r="D191" s="55"/>
    </row>
    <row r="192" spans="1:4" x14ac:dyDescent="0.2">
      <c r="A192" s="9"/>
      <c r="B192" s="24"/>
      <c r="D192" s="55"/>
    </row>
    <row r="193" spans="1:4" x14ac:dyDescent="0.2">
      <c r="A193" s="9"/>
      <c r="B193" s="24"/>
      <c r="D193" s="55"/>
    </row>
    <row r="194" spans="1:4" x14ac:dyDescent="0.2">
      <c r="A194" s="9"/>
      <c r="B194" s="24"/>
      <c r="D194" s="55"/>
    </row>
    <row r="195" spans="1:4" x14ac:dyDescent="0.2">
      <c r="A195" s="9"/>
      <c r="B195" s="24"/>
      <c r="D195" s="55"/>
    </row>
    <row r="196" spans="1:4" x14ac:dyDescent="0.2">
      <c r="A196" s="9"/>
      <c r="B196" s="24"/>
      <c r="D196" s="55"/>
    </row>
    <row r="197" spans="1:4" x14ac:dyDescent="0.2">
      <c r="A197" s="9"/>
      <c r="B197" s="24"/>
      <c r="D197" s="55"/>
    </row>
    <row r="198" spans="1:4" x14ac:dyDescent="0.2">
      <c r="A198" s="9"/>
      <c r="B198" s="24"/>
      <c r="D198" s="55"/>
    </row>
    <row r="199" spans="1:4" x14ac:dyDescent="0.2">
      <c r="A199" s="9"/>
      <c r="B199" s="24"/>
      <c r="D199" s="55"/>
    </row>
    <row r="200" spans="1:4" x14ac:dyDescent="0.2">
      <c r="A200" s="9"/>
      <c r="D200" s="55"/>
    </row>
    <row r="201" spans="1:4" x14ac:dyDescent="0.2">
      <c r="A201" s="9"/>
      <c r="D201" s="55"/>
    </row>
    <row r="202" spans="1:4" x14ac:dyDescent="0.2">
      <c r="A202" s="9"/>
      <c r="D202" s="55"/>
    </row>
    <row r="203" spans="1:4" x14ac:dyDescent="0.2">
      <c r="A203" s="9"/>
      <c r="D203" s="55"/>
    </row>
    <row r="204" spans="1:4" x14ac:dyDescent="0.2">
      <c r="D204" s="55"/>
    </row>
    <row r="205" spans="1:4" x14ac:dyDescent="0.2">
      <c r="D205" s="55"/>
    </row>
    <row r="206" spans="1:4" x14ac:dyDescent="0.2">
      <c r="D206" s="55"/>
    </row>
    <row r="207" spans="1:4" x14ac:dyDescent="0.2">
      <c r="D207" s="55"/>
    </row>
    <row r="208" spans="1:4" x14ac:dyDescent="0.2">
      <c r="D208" s="55"/>
    </row>
    <row r="209" spans="4:4" x14ac:dyDescent="0.2">
      <c r="D209" s="55"/>
    </row>
  </sheetData>
  <phoneticPr fontId="17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2022-11-02T15:36:57Z</dcterms:modified>
</cp:coreProperties>
</file>