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-2023 Contract Year\"/>
    </mc:Choice>
  </mc:AlternateContent>
  <xr:revisionPtr revIDLastSave="0" documentId="13_ncr:1_{FF847A27-1B69-4370-AC7E-33DAC9B56E7F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37" i="2"/>
  <c r="D31" i="2" l="1"/>
  <c r="E31" i="2" l="1"/>
  <c r="E151" i="2" l="1"/>
</calcChain>
</file>

<file path=xl/sharedStrings.xml><?xml version="1.0" encoding="utf-8"?>
<sst xmlns="http://schemas.openxmlformats.org/spreadsheetml/2006/main" count="269" uniqueCount="224">
  <si>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</si>
  <si>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</si>
  <si>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</si>
  <si>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</si>
  <si>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</si>
  <si>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</si>
  <si>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</si>
  <si>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</si>
  <si>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</si>
  <si>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</si>
  <si>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</si>
  <si>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</si>
  <si>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</si>
  <si>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</si>
  <si>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</si>
  <si>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</si>
  <si>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</si>
  <si>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</si>
  <si>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</si>
  <si>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</si>
  <si>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</si>
  <si>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</si>
  <si>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</si>
  <si>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</si>
  <si>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</si>
  <si>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No Delivery</t>
  </si>
  <si>
    <t xml:space="preserve">Sheehy Ford </t>
  </si>
  <si>
    <t xml:space="preserve">A quantity must be entered for all desired options below. </t>
  </si>
  <si>
    <t>Item #16</t>
  </si>
  <si>
    <t>2022 Ford F-450 Chassis XL 4x2 SD Regular Cab - CA of 60, F4G</t>
  </si>
  <si>
    <t>6.7L Diesel F450 Chassis Cab</t>
  </si>
  <si>
    <t>Axle, Limited Slip 4.10 Ratio (6.7L)</t>
  </si>
  <si>
    <t>Axle, Limited Slip 4.30 Ratio (6.7L)</t>
  </si>
  <si>
    <t>Axle, Limited-Slip 4.88 Ratio (7.3L)</t>
  </si>
  <si>
    <t>99T</t>
  </si>
  <si>
    <t>X4N</t>
  </si>
  <si>
    <t>X4L</t>
  </si>
  <si>
    <t>X8L</t>
  </si>
  <si>
    <t>Wheels, Forged Polished Aluminum (w/ XLT)</t>
  </si>
  <si>
    <t>LT225/70Rx19.5G BSW Traction (Six) (4x4)</t>
  </si>
  <si>
    <t>LT225/70Rx19.5G BSW Traction (4 Traction Tires Rear, 2 A/P Tires Front)</t>
  </si>
  <si>
    <t>Spare Tire, Jack and Wheel</t>
  </si>
  <si>
    <t>64D</t>
  </si>
  <si>
    <t>TGK</t>
  </si>
  <si>
    <t>THC</t>
  </si>
  <si>
    <t>N/C</t>
  </si>
  <si>
    <t>Vinyl High Back Bucket</t>
  </si>
  <si>
    <t>Cloth High Back Bucket (Regular Cab)</t>
  </si>
  <si>
    <t>Cloth High Back Bucket (Crew Cab)</t>
  </si>
  <si>
    <t>Cloth High Back Bucket (Super Cab)</t>
  </si>
  <si>
    <t>Cloth Luxury Captains Chairs w/ Console</t>
  </si>
  <si>
    <t>XL-L</t>
  </si>
  <si>
    <t>XL-4</t>
  </si>
  <si>
    <t>XLT-2</t>
  </si>
  <si>
    <t xml:space="preserve">Cloth 40/20/40 Split Bench - (XL Only) (Regular Cab) </t>
  </si>
  <si>
    <t>Cloth 40/20/40 Split Bench - Crew Cab (XL Only)</t>
  </si>
  <si>
    <t xml:space="preserve">Cloth 40/20/40 Split Bench - Super Cab (XL Only) </t>
  </si>
  <si>
    <t xml:space="preserve">Leather 40/20/40 Split Bench (Lariat Monotone) </t>
  </si>
  <si>
    <t>Heated Rear Seats</t>
  </si>
  <si>
    <t>XL-1</t>
  </si>
  <si>
    <t>Lariat 6</t>
  </si>
  <si>
    <t>90R</t>
  </si>
  <si>
    <t xml:space="preserve">Operator Commanded Regeneration (OCR) </t>
  </si>
  <si>
    <t xml:space="preserve">Adjustable Gas and Brake Pedals (Std on Lariat) </t>
  </si>
  <si>
    <t>CNG/LPG Fuel Capable Engine (w/ 7.3L only)</t>
  </si>
  <si>
    <t xml:space="preserve">Platform Running Boards (w/ Regular Cab) </t>
  </si>
  <si>
    <t xml:space="preserve">Platform Running Boards (w/ Super/Crew Cab) </t>
  </si>
  <si>
    <t xml:space="preserve">Carpet Delete </t>
  </si>
  <si>
    <t xml:space="preserve">Floor Mats, All-Weather (Excludes Carpet Floor Mats) </t>
  </si>
  <si>
    <t xml:space="preserve">Fuel Tank, 26.5 Gal. Midship </t>
  </si>
  <si>
    <t xml:space="preserve">Fuel Tank, Dual Diesel (26.5 Gal.&amp; 40 Gal.) </t>
  </si>
  <si>
    <t xml:space="preserve">Heater, Engine Block </t>
  </si>
  <si>
    <t xml:space="preserve">Mirrors, PowerScope® Power Glass T-Tow (w/XLT) </t>
  </si>
  <si>
    <t xml:space="preserve">Snow Plow Package </t>
  </si>
  <si>
    <t xml:space="preserve">TowCommand Integrated Trailer Brake Controller </t>
  </si>
  <si>
    <t xml:space="preserve">Cruise Control (XLT/Lar) </t>
  </si>
  <si>
    <t xml:space="preserve">Skid Plate Package </t>
  </si>
  <si>
    <t xml:space="preserve">15K  GVWR Package </t>
  </si>
  <si>
    <t xml:space="preserve">16K  GVWR Package </t>
  </si>
  <si>
    <t xml:space="preserve">Dual Batteries (78 Amp.) req. 7.3L Gas </t>
  </si>
  <si>
    <t xml:space="preserve">Dual Batteries (78 Amp.) CC w/ 99N &amp; 473 </t>
  </si>
  <si>
    <t xml:space="preserve">Dual Batteries (78 Amp.) 43C W/ 7.3L on XL or XLT and Lariat W/ 7.3L </t>
  </si>
  <si>
    <t>98R</t>
  </si>
  <si>
    <t>62N</t>
  </si>
  <si>
    <t>98G</t>
  </si>
  <si>
    <t>18B</t>
  </si>
  <si>
    <t>16T</t>
  </si>
  <si>
    <t>65M</t>
  </si>
  <si>
    <t>65C</t>
  </si>
  <si>
    <t>41H</t>
  </si>
  <si>
    <t>54F</t>
  </si>
  <si>
    <t>52B</t>
  </si>
  <si>
    <t>41P</t>
  </si>
  <si>
    <t>68D</t>
  </si>
  <si>
    <t>68L</t>
  </si>
  <si>
    <t>86M</t>
  </si>
  <si>
    <t>STD</t>
  </si>
  <si>
    <t xml:space="preserve">Low Deflection Package </t>
  </si>
  <si>
    <t xml:space="preserve">Suspension Package, Extra Heavy Service </t>
  </si>
  <si>
    <t xml:space="preserve">Suspension Package, Heavy Service </t>
  </si>
  <si>
    <t xml:space="preserve">Tire Jack </t>
  </si>
  <si>
    <t xml:space="preserve">Tire Jack (with spare tire) </t>
  </si>
  <si>
    <t xml:space="preserve">Trailer Towing Package (XL, incl w/ XLT, Lariat) </t>
  </si>
  <si>
    <t xml:space="preserve">High Capacity Trailer Tow </t>
  </si>
  <si>
    <t>Transmission Power Take-Off Provision (Auto Trans only)</t>
  </si>
  <si>
    <t xml:space="preserve">Transmission Power Take-Off Provision (Auto Trans only) w/ 99T </t>
  </si>
  <si>
    <t xml:space="preserve">Rapid-Heat Supplemental Cab Heater </t>
  </si>
  <si>
    <t xml:space="preserve">Front Wheel Well Liners </t>
  </si>
  <si>
    <t xml:space="preserve">Lariat Value Package </t>
  </si>
  <si>
    <t xml:space="preserve">Rear View Camera &amp; Prep Kit </t>
  </si>
  <si>
    <t xml:space="preserve">Remote Start System </t>
  </si>
  <si>
    <t xml:space="preserve">Window, Power Sliding Rear </t>
  </si>
  <si>
    <t>Heated Backlight/Rear Window Defrost (Included w/ 435 only)</t>
  </si>
  <si>
    <t xml:space="preserve">Center High Mount Stop Lamp (CHMSL) </t>
  </si>
  <si>
    <t>Exterior Back-up Chime</t>
  </si>
  <si>
    <t xml:space="preserve">Stainless Steel Wheel Cover (w/64Z) </t>
  </si>
  <si>
    <t xml:space="preserve">XL Value Package </t>
  </si>
  <si>
    <t xml:space="preserve">XL Décor Package (ordered w/o option 96V) </t>
  </si>
  <si>
    <t xml:space="preserve">Hood Deflector -- Black Molded </t>
  </si>
  <si>
    <t>Engine Idle Shutdown - 5 Minutes</t>
  </si>
  <si>
    <t>86S</t>
  </si>
  <si>
    <t>67X</t>
  </si>
  <si>
    <t>67H</t>
  </si>
  <si>
    <t>61J</t>
  </si>
  <si>
    <t>62R</t>
  </si>
  <si>
    <t>41A</t>
  </si>
  <si>
    <t>61L</t>
  </si>
  <si>
    <t>76S</t>
  </si>
  <si>
    <t>43B</t>
  </si>
  <si>
    <t>96V</t>
  </si>
  <si>
    <t>17F</t>
  </si>
  <si>
    <t>87H</t>
  </si>
  <si>
    <t>86A</t>
  </si>
  <si>
    <t>86B</t>
  </si>
  <si>
    <t>86C</t>
  </si>
  <si>
    <t>59H</t>
  </si>
  <si>
    <t>76C</t>
  </si>
  <si>
    <t>Engine Idle Shutdown - 10 Minutes</t>
  </si>
  <si>
    <t>Engine Idle Shutdown - 15 Minutes</t>
  </si>
  <si>
    <t xml:space="preserve">Engine Idle Shutdown - 20 Minutes </t>
  </si>
  <si>
    <t>Power Equip Group on XL Only (Reg &amp; Super Cabs)</t>
  </si>
  <si>
    <t xml:space="preserve">XLT Value Package (Super &amp; Crew Cabs) </t>
  </si>
  <si>
    <t xml:space="preserve">XLT Value Package (Regular Cab) </t>
  </si>
  <si>
    <t>Extra HD Front End Suspension - GAWR 7,500 lbs.</t>
  </si>
  <si>
    <t xml:space="preserve">110V/400W Outlet </t>
  </si>
  <si>
    <t>Aft-Axle Frame Extension (beyond wheel base) Upfitter</t>
  </si>
  <si>
    <t xml:space="preserve">Interface Module </t>
  </si>
  <si>
    <t xml:space="preserve">Utility Lighting System </t>
  </si>
  <si>
    <t xml:space="preserve">Utility Lighting System w/ 54F </t>
  </si>
  <si>
    <t xml:space="preserve">Utility Lighting System w/ 54L </t>
  </si>
  <si>
    <t xml:space="preserve">Defrost w/ Fixed &amp; Privacy Glass </t>
  </si>
  <si>
    <t xml:space="preserve">Privacy Glass (Regular Cab w/ 43B) </t>
  </si>
  <si>
    <t xml:space="preserve">Privacy Glass </t>
  </si>
  <si>
    <t>86D</t>
  </si>
  <si>
    <t>90L</t>
  </si>
  <si>
    <t>17V</t>
  </si>
  <si>
    <t>67P</t>
  </si>
  <si>
    <t>43C</t>
  </si>
  <si>
    <t>63C</t>
  </si>
  <si>
    <t>18A</t>
  </si>
  <si>
    <t>63A</t>
  </si>
  <si>
    <t xml:space="preserve">Power Equip Group on XL Only (Crew Cabs) </t>
  </si>
  <si>
    <t xml:space="preserve">Wrecker Package </t>
  </si>
  <si>
    <t xml:space="preserve">Dual Extra Heavy-Duty Alternator </t>
  </si>
  <si>
    <t xml:space="preserve">Dual Extra Heavy-Duty Alternator w/ 43C &amp; 473 (XL) </t>
  </si>
  <si>
    <t xml:space="preserve">Dual Extra Heavy-Duty Alternator w/ 43C (XLT &amp; Lariat) </t>
  </si>
  <si>
    <t>Dual Extra Heavy-Duty Alternator w/ 47A, 47L, 47J or 41A</t>
  </si>
  <si>
    <t xml:space="preserve">Manual Telescoping Trailer Tow Mirrors </t>
  </si>
  <si>
    <t xml:space="preserve">SiriusXM® Satellite Radio </t>
  </si>
  <si>
    <t xml:space="preserve">Vehicle Safe by Console Vault </t>
  </si>
  <si>
    <t>Paint, Rapid Red Metallic Tinted Clearcoat (Chassis Cabs)</t>
  </si>
  <si>
    <t xml:space="preserve">Paint, Star White Metallic Tri-Coat (Chassis Cabs) </t>
  </si>
  <si>
    <t xml:space="preserve">Pre-Collision Assist (AEB) </t>
  </si>
  <si>
    <t xml:space="preserve">Halogen Fog Lamps </t>
  </si>
  <si>
    <t xml:space="preserve">Rain-Sensing Windshield Wipers and Heated Steering Wheel - - Chassis </t>
  </si>
  <si>
    <t xml:space="preserve">Driver Heated Seat </t>
  </si>
  <si>
    <t xml:space="preserve">Manual Telescoping Mirror w/ 102 Inch Width </t>
  </si>
  <si>
    <t xml:space="preserve">Audible Lane Departure Warning </t>
  </si>
  <si>
    <t>Navigation System</t>
  </si>
  <si>
    <t>67B</t>
  </si>
  <si>
    <t>54K</t>
  </si>
  <si>
    <t>39S</t>
  </si>
  <si>
    <t>21X</t>
  </si>
  <si>
    <t>PD4</t>
  </si>
  <si>
    <t>PAZ</t>
  </si>
  <si>
    <t>94P</t>
  </si>
  <si>
    <t>60W</t>
  </si>
  <si>
    <t>90A</t>
  </si>
  <si>
    <t>54L</t>
  </si>
  <si>
    <t>60C</t>
  </si>
  <si>
    <t>21N</t>
  </si>
  <si>
    <t xml:space="preserve">Adjustable Gas and Brake Pedals (XLT) </t>
  </si>
  <si>
    <t xml:space="preserve">Cruise Control </t>
  </si>
  <si>
    <t xml:space="preserve">Customizable Speed Limit (65 mph) </t>
  </si>
  <si>
    <t xml:space="preserve">Customizable Speed Limit (75 mph) </t>
  </si>
  <si>
    <t>360-Degree Dual Beacon LED Warning Strobes – White</t>
  </si>
  <si>
    <t>360-Degree Dual Beacon LED Warning Strobes – Amber</t>
  </si>
  <si>
    <t xml:space="preserve">Spare Tire Delete (Only available to Pool Accounts for sale to RI) </t>
  </si>
  <si>
    <t xml:space="preserve">Ambulance Preparation Package </t>
  </si>
  <si>
    <t xml:space="preserve">Ambulance Prep. Pkg. (Special Emissions) </t>
  </si>
  <si>
    <t xml:space="preserve">Fire Rescue Prep. Pkg. (Special Emissions) </t>
  </si>
  <si>
    <t xml:space="preserve">Daytime Running Lamps (Fleet only) </t>
  </si>
  <si>
    <t xml:space="preserve">Paint, Green (Fleet Only) </t>
  </si>
  <si>
    <t xml:space="preserve">Paint, Green Gem (Fleet Only) </t>
  </si>
  <si>
    <t xml:space="preserve">Paint, Orange (Fleet Only) </t>
  </si>
  <si>
    <t xml:space="preserve">Paint, School Bus Yellow (Fleet Only) </t>
  </si>
  <si>
    <t xml:space="preserve">Paint, Vermillion Red (Fleet Only) </t>
  </si>
  <si>
    <t xml:space="preserve">Paint, Yellow (Fleet Only) </t>
  </si>
  <si>
    <t xml:space="preserve">Bright Grille </t>
  </si>
  <si>
    <t>62M</t>
  </si>
  <si>
    <t>91G</t>
  </si>
  <si>
    <t>91S</t>
  </si>
  <si>
    <t>51D</t>
  </si>
  <si>
    <t>47A</t>
  </si>
  <si>
    <t>47L</t>
  </si>
  <si>
    <t>47J</t>
  </si>
  <si>
    <t>PGR</t>
  </si>
  <si>
    <t>PW6</t>
  </si>
  <si>
    <t>PMB</t>
  </si>
  <si>
    <t>PBY</t>
  </si>
  <si>
    <t>PE4</t>
  </si>
  <si>
    <t>PAT</t>
  </si>
  <si>
    <t>63G</t>
  </si>
  <si>
    <t>Bid 22-05-0917R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</si>
</sst>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165" fontId="2" fillId="3" borderId="1" xfId="0" applyNumberFormat="1" applyFont="1" applyFill="1" applyBorder="1"/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/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4" fillId="0" borderId="0" xfId="0" applyFont="1" applyBorder="1"/>
    <xf numFmtId="0" fontId="7" fillId="0" borderId="0" xfId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4" fontId="2" fillId="3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" borderId="0" xfId="0" applyFont="1" applyFill="1" applyBorder="1"/>
    <xf numFmtId="0" fontId="15" fillId="0" borderId="0" xfId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/>
    <xf numFmtId="0" fontId="1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25580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267"/>
  <sheetViews>
    <sheetView tabSelected="1" topLeftCell="A15" zoomScale="120" zoomScaleNormal="120" workbookViewId="0">
      <selection activeCell="B17" sqref="B17"/>
    </sheetView>
  </sheetViews>
  <sheetFormatPr defaultColWidth="9.140625" defaultRowHeight="15" x14ac:dyDescent="0.25"/>
  <cols>
    <col min="1" max="1" width="27.85546875" style="10" customWidth="1"/>
    <col min="2" max="2" width="69.140625" style="39" customWidth="1"/>
    <col min="3" max="3" width="10.140625" style="11" bestFit="1" customWidth="1"/>
    <col min="4" max="4" width="14.28515625" style="12" bestFit="1" customWidth="1"/>
    <col min="5" max="5" width="14.5703125" style="10" customWidth="1"/>
    <col min="6" max="16384" width="9.140625" style="10"/>
  </cols>
  <sheetData>
    <row r="8" spans="1:8" x14ac:dyDescent="0.25">
      <c r="B8" s="42" t="s">
        <v>14</v>
      </c>
    </row>
    <row r="10" spans="1:8" ht="30" x14ac:dyDescent="0.25">
      <c r="B10" s="45" t="s">
        <v>15</v>
      </c>
    </row>
    <row r="11" spans="1:8" ht="30" x14ac:dyDescent="0.25">
      <c r="B11" s="45" t="s">
        <v>24</v>
      </c>
    </row>
    <row r="12" spans="1:8" x14ac:dyDescent="0.25">
      <c r="B12" s="45"/>
      <c r="H12" s="10" t="s">
        <v>16</v>
      </c>
    </row>
    <row r="13" spans="1:8" x14ac:dyDescent="0.25">
      <c r="A13" s="13" t="s">
        <v>17</v>
      </c>
    </row>
    <row r="14" spans="1:8" x14ac:dyDescent="0.25">
      <c r="A14" s="13" t="s">
        <v>18</v>
      </c>
    </row>
    <row r="15" spans="1:8" x14ac:dyDescent="0.25">
      <c r="A15" s="37" t="s">
        <v>19</v>
      </c>
    </row>
    <row r="16" spans="1:8" ht="13.5" customHeight="1" x14ac:dyDescent="0.25"/>
    <row r="17" spans="1:7" x14ac:dyDescent="0.25">
      <c r="B17" s="46" t="s">
        <v>223</v>
      </c>
    </row>
    <row r="18" spans="1:7" ht="21.75" x14ac:dyDescent="0.3">
      <c r="A18" s="14"/>
      <c r="B18" s="46" t="s">
        <v>28</v>
      </c>
      <c r="D18" s="11"/>
    </row>
    <row r="19" spans="1:7" ht="21.75" x14ac:dyDescent="0.3">
      <c r="A19" s="14"/>
      <c r="B19" s="46"/>
      <c r="D19" s="11"/>
    </row>
    <row r="20" spans="1:7" s="19" customFormat="1" x14ac:dyDescent="0.25">
      <c r="A20" s="16" t="s">
        <v>11</v>
      </c>
      <c r="B20" s="46" t="s">
        <v>2</v>
      </c>
      <c r="C20" s="15"/>
      <c r="D20" s="17" t="s">
        <v>1</v>
      </c>
      <c r="E20" s="18" t="s">
        <v>0</v>
      </c>
    </row>
    <row r="21" spans="1:7" x14ac:dyDescent="0.25">
      <c r="A21" s="55" t="s">
        <v>26</v>
      </c>
      <c r="B21" s="56" t="s">
        <v>29</v>
      </c>
      <c r="C21" s="43"/>
      <c r="D21" s="57" t="s">
        <v>10</v>
      </c>
      <c r="E21" s="58">
        <v>34355</v>
      </c>
    </row>
    <row r="22" spans="1:7" x14ac:dyDescent="0.25">
      <c r="A22" s="55" t="s">
        <v>26</v>
      </c>
      <c r="B22" s="56" t="s">
        <v>29</v>
      </c>
      <c r="C22" s="43"/>
      <c r="D22" s="57" t="s">
        <v>9</v>
      </c>
      <c r="E22" s="58">
        <v>34254</v>
      </c>
    </row>
    <row r="23" spans="1:7" x14ac:dyDescent="0.25">
      <c r="A23" s="55" t="s">
        <v>26</v>
      </c>
      <c r="B23" s="56" t="s">
        <v>29</v>
      </c>
      <c r="C23" s="43"/>
      <c r="D23" s="57" t="s">
        <v>12</v>
      </c>
      <c r="E23" s="58">
        <v>34254</v>
      </c>
    </row>
    <row r="24" spans="1:7" x14ac:dyDescent="0.25">
      <c r="A24" s="55" t="s">
        <v>26</v>
      </c>
      <c r="B24" s="56" t="s">
        <v>29</v>
      </c>
      <c r="C24" s="43"/>
      <c r="D24" s="57" t="s">
        <v>8</v>
      </c>
      <c r="E24" s="58">
        <v>34186</v>
      </c>
    </row>
    <row r="25" spans="1:7" ht="16.149999999999999" customHeight="1" x14ac:dyDescent="0.25">
      <c r="A25" s="55" t="s">
        <v>26</v>
      </c>
      <c r="B25" s="56" t="s">
        <v>29</v>
      </c>
      <c r="C25" s="59"/>
      <c r="D25" s="60" t="s">
        <v>25</v>
      </c>
      <c r="E25" s="61">
        <v>34155</v>
      </c>
      <c r="G25" s="21" t="s">
        <v>16</v>
      </c>
    </row>
    <row r="26" spans="1:7" ht="24" customHeight="1" x14ac:dyDescent="0.25">
      <c r="A26" s="22"/>
      <c r="C26" s="20"/>
      <c r="D26" s="23"/>
    </row>
    <row r="27" spans="1:7" ht="42" customHeight="1" x14ac:dyDescent="0.25">
      <c r="A27" s="24" t="s">
        <v>20</v>
      </c>
      <c r="C27" s="20"/>
      <c r="D27" s="23"/>
    </row>
    <row r="28" spans="1:7" ht="60.75" customHeight="1" x14ac:dyDescent="0.25">
      <c r="A28" s="25" t="s">
        <v>21</v>
      </c>
      <c r="B28" s="41"/>
      <c r="C28" s="20"/>
      <c r="D28" s="23"/>
    </row>
    <row r="29" spans="1:7" ht="60.75" customHeight="1" x14ac:dyDescent="0.25">
      <c r="A29" s="26" t="s">
        <v>22</v>
      </c>
      <c r="B29" s="41"/>
      <c r="C29" s="20"/>
      <c r="D29" s="23"/>
    </row>
    <row r="30" spans="1:7" x14ac:dyDescent="0.25">
      <c r="A30" s="1" t="s">
        <v>3</v>
      </c>
      <c r="B30" s="47" t="s">
        <v>13</v>
      </c>
      <c r="D30" s="27" t="s">
        <v>4</v>
      </c>
      <c r="E30" s="15" t="s">
        <v>5</v>
      </c>
    </row>
    <row r="31" spans="1:7" x14ac:dyDescent="0.25">
      <c r="A31" s="2">
        <v>1</v>
      </c>
      <c r="B31" s="48" t="s">
        <v>12</v>
      </c>
      <c r="C31" s="43"/>
      <c r="D31" s="44">
        <f>IF(B31=F27,#REF!,IF(B31=D21,E21,IF(B31=D22,E22,IF(B31=D23,E23,IF(B31=D24,E24,IF(B31=D25,E25,IF(B31=D26,E26)))))))</f>
        <v>34254</v>
      </c>
      <c r="E31" s="3">
        <f>IF(AND(ISNUMBER(A31),ISNUMBER(D31)),D31*A31,"")</f>
        <v>34254</v>
      </c>
    </row>
    <row r="32" spans="1:7" x14ac:dyDescent="0.25">
      <c r="B32" s="46"/>
      <c r="D32" s="30"/>
    </row>
    <row r="33" spans="1:5" x14ac:dyDescent="0.25">
      <c r="A33" s="62" t="s">
        <v>27</v>
      </c>
      <c r="B33" s="46"/>
      <c r="D33" s="30"/>
    </row>
    <row r="34" spans="1:5" x14ac:dyDescent="0.25">
      <c r="A34" s="31"/>
      <c r="D34" s="30"/>
    </row>
    <row r="35" spans="1:5" ht="114.75" x14ac:dyDescent="0.25">
      <c r="A35" s="32" t="s">
        <v>23</v>
      </c>
      <c r="D35" s="30"/>
    </row>
    <row r="36" spans="1:5" x14ac:dyDescent="0.25">
      <c r="A36" s="11"/>
      <c r="B36" s="42" t="s">
        <v>6</v>
      </c>
      <c r="D36" s="30"/>
    </row>
    <row r="37" spans="1:5" x14ac:dyDescent="0.25">
      <c r="A37" s="5">
        <v>1</v>
      </c>
      <c r="B37" s="40" t="s">
        <v>30</v>
      </c>
      <c r="C37" s="8" t="s">
        <v>34</v>
      </c>
      <c r="D37" s="51">
        <v>9325</v>
      </c>
      <c r="E37" s="6">
        <f>IF(AND(ISNUMBER(A37),ISNUMBER(D37)),D37*$A$37,"")</f>
        <v>9325</v>
      </c>
    </row>
    <row r="38" spans="1:5" x14ac:dyDescent="0.25">
      <c r="A38" s="5"/>
      <c r="B38" s="40" t="s">
        <v>31</v>
      </c>
      <c r="C38" s="8" t="s">
        <v>35</v>
      </c>
      <c r="D38" s="51">
        <v>360</v>
      </c>
      <c r="E38" s="6" t="str">
        <f t="shared" ref="E38:E100" si="0">IF(AND(ISNUMBER(A38),ISNUMBER(D38)),D38*$A$37,"")</f>
        <v/>
      </c>
    </row>
    <row r="39" spans="1:5" x14ac:dyDescent="0.25">
      <c r="A39" s="5"/>
      <c r="B39" s="40" t="s">
        <v>32</v>
      </c>
      <c r="C39" s="8" t="s">
        <v>36</v>
      </c>
      <c r="D39" s="51">
        <v>360</v>
      </c>
      <c r="E39" s="6" t="str">
        <f t="shared" si="0"/>
        <v/>
      </c>
    </row>
    <row r="40" spans="1:5" x14ac:dyDescent="0.25">
      <c r="A40" s="5"/>
      <c r="B40" s="40" t="s">
        <v>33</v>
      </c>
      <c r="C40" s="8" t="s">
        <v>37</v>
      </c>
      <c r="D40" s="51">
        <v>360</v>
      </c>
      <c r="E40" s="6" t="str">
        <f t="shared" si="0"/>
        <v/>
      </c>
    </row>
    <row r="41" spans="1:5" x14ac:dyDescent="0.25">
      <c r="A41" s="5"/>
      <c r="B41" s="40" t="s">
        <v>38</v>
      </c>
      <c r="C41" s="8" t="s">
        <v>42</v>
      </c>
      <c r="D41" s="51">
        <v>1095</v>
      </c>
      <c r="E41" s="6" t="str">
        <f t="shared" si="0"/>
        <v/>
      </c>
    </row>
    <row r="42" spans="1:5" x14ac:dyDescent="0.25">
      <c r="A42" s="5"/>
      <c r="B42" s="40" t="s">
        <v>39</v>
      </c>
      <c r="C42" s="8" t="s">
        <v>43</v>
      </c>
      <c r="D42" s="51">
        <v>215</v>
      </c>
      <c r="E42" s="6" t="str">
        <f t="shared" si="0"/>
        <v/>
      </c>
    </row>
    <row r="43" spans="1:5" x14ac:dyDescent="0.25">
      <c r="A43" s="5"/>
      <c r="B43" s="40" t="s">
        <v>40</v>
      </c>
      <c r="C43" s="8" t="s">
        <v>44</v>
      </c>
      <c r="D43" s="51" t="s">
        <v>45</v>
      </c>
      <c r="E43" s="6" t="str">
        <f t="shared" si="0"/>
        <v/>
      </c>
    </row>
    <row r="44" spans="1:5" x14ac:dyDescent="0.25">
      <c r="A44" s="5"/>
      <c r="B44" s="40" t="s">
        <v>41</v>
      </c>
      <c r="C44" s="8">
        <v>512</v>
      </c>
      <c r="D44" s="51">
        <v>350</v>
      </c>
      <c r="E44" s="6" t="str">
        <f t="shared" si="0"/>
        <v/>
      </c>
    </row>
    <row r="45" spans="1:5" x14ac:dyDescent="0.25">
      <c r="A45" s="5"/>
      <c r="B45" s="40" t="s">
        <v>46</v>
      </c>
      <c r="C45" s="8" t="s">
        <v>51</v>
      </c>
      <c r="D45" s="51">
        <v>355</v>
      </c>
      <c r="E45" s="6" t="str">
        <f t="shared" si="0"/>
        <v/>
      </c>
    </row>
    <row r="46" spans="1:5" x14ac:dyDescent="0.25">
      <c r="A46" s="5"/>
      <c r="B46" s="40" t="s">
        <v>47</v>
      </c>
      <c r="C46" s="8" t="s">
        <v>52</v>
      </c>
      <c r="D46" s="51">
        <v>515</v>
      </c>
      <c r="E46" s="6" t="str">
        <f t="shared" si="0"/>
        <v/>
      </c>
    </row>
    <row r="47" spans="1:5" x14ac:dyDescent="0.25">
      <c r="A47" s="5"/>
      <c r="B47" s="40" t="s">
        <v>48</v>
      </c>
      <c r="C47" s="8" t="s">
        <v>52</v>
      </c>
      <c r="D47" s="52">
        <v>615</v>
      </c>
      <c r="E47" s="6" t="str">
        <f t="shared" si="0"/>
        <v/>
      </c>
    </row>
    <row r="48" spans="1:5" x14ac:dyDescent="0.25">
      <c r="A48" s="5"/>
      <c r="B48" s="40" t="s">
        <v>49</v>
      </c>
      <c r="C48" s="8" t="s">
        <v>52</v>
      </c>
      <c r="D48" s="51">
        <v>515</v>
      </c>
      <c r="E48" s="6" t="str">
        <f t="shared" si="0"/>
        <v/>
      </c>
    </row>
    <row r="49" spans="1:5" x14ac:dyDescent="0.25">
      <c r="A49" s="5"/>
      <c r="B49" s="40" t="s">
        <v>50</v>
      </c>
      <c r="C49" s="8" t="s">
        <v>53</v>
      </c>
      <c r="D49" s="53">
        <v>945</v>
      </c>
      <c r="E49" s="6" t="str">
        <f t="shared" si="0"/>
        <v/>
      </c>
    </row>
    <row r="50" spans="1:5" x14ac:dyDescent="0.25">
      <c r="A50" s="5"/>
      <c r="B50" s="49" t="s">
        <v>54</v>
      </c>
      <c r="C50" s="8" t="s">
        <v>59</v>
      </c>
      <c r="D50" s="51">
        <v>100</v>
      </c>
      <c r="E50" s="6" t="str">
        <f t="shared" si="0"/>
        <v/>
      </c>
    </row>
    <row r="51" spans="1:5" x14ac:dyDescent="0.25">
      <c r="A51" s="5"/>
      <c r="B51" s="40" t="s">
        <v>55</v>
      </c>
      <c r="C51" s="8" t="s">
        <v>59</v>
      </c>
      <c r="D51" s="51">
        <v>315</v>
      </c>
      <c r="E51" s="6" t="str">
        <f t="shared" si="0"/>
        <v/>
      </c>
    </row>
    <row r="52" spans="1:5" x14ac:dyDescent="0.25">
      <c r="A52" s="2"/>
      <c r="B52" s="40" t="s">
        <v>56</v>
      </c>
      <c r="C52" s="8" t="s">
        <v>59</v>
      </c>
      <c r="D52" s="51">
        <v>100</v>
      </c>
      <c r="E52" s="6" t="str">
        <f t="shared" si="0"/>
        <v/>
      </c>
    </row>
    <row r="53" spans="1:5" x14ac:dyDescent="0.25">
      <c r="A53" s="2"/>
      <c r="B53" s="40" t="s">
        <v>57</v>
      </c>
      <c r="C53" s="8" t="s">
        <v>60</v>
      </c>
      <c r="D53" s="51" t="s">
        <v>45</v>
      </c>
      <c r="E53" s="6" t="str">
        <f t="shared" si="0"/>
        <v/>
      </c>
    </row>
    <row r="54" spans="1:5" x14ac:dyDescent="0.25">
      <c r="A54" s="2"/>
      <c r="B54" s="40" t="s">
        <v>58</v>
      </c>
      <c r="C54" s="8" t="s">
        <v>61</v>
      </c>
      <c r="D54" s="51">
        <v>300</v>
      </c>
      <c r="E54" s="6" t="str">
        <f t="shared" si="0"/>
        <v/>
      </c>
    </row>
    <row r="55" spans="1:5" x14ac:dyDescent="0.25">
      <c r="A55" s="2"/>
      <c r="B55" s="40" t="s">
        <v>62</v>
      </c>
      <c r="C55" s="8" t="s">
        <v>82</v>
      </c>
      <c r="D55" s="51">
        <v>250</v>
      </c>
      <c r="E55" s="6" t="str">
        <f t="shared" si="0"/>
        <v/>
      </c>
    </row>
    <row r="56" spans="1:5" x14ac:dyDescent="0.25">
      <c r="A56" s="2">
        <v>1</v>
      </c>
      <c r="B56" s="40" t="s">
        <v>63</v>
      </c>
      <c r="C56" s="8" t="s">
        <v>83</v>
      </c>
      <c r="D56" s="51" t="s">
        <v>96</v>
      </c>
      <c r="E56" s="6" t="str">
        <f t="shared" si="0"/>
        <v/>
      </c>
    </row>
    <row r="57" spans="1:5" x14ac:dyDescent="0.25">
      <c r="A57" s="2">
        <v>1</v>
      </c>
      <c r="B57" s="40" t="s">
        <v>64</v>
      </c>
      <c r="C57" s="8" t="s">
        <v>84</v>
      </c>
      <c r="D57" s="51">
        <v>315</v>
      </c>
      <c r="E57" s="6">
        <f t="shared" si="0"/>
        <v>315</v>
      </c>
    </row>
    <row r="58" spans="1:5" x14ac:dyDescent="0.25">
      <c r="A58" s="2">
        <v>1</v>
      </c>
      <c r="B58" s="40" t="s">
        <v>65</v>
      </c>
      <c r="C58" s="8" t="s">
        <v>85</v>
      </c>
      <c r="D58" s="51">
        <v>320</v>
      </c>
      <c r="E58" s="6">
        <f t="shared" si="0"/>
        <v>320</v>
      </c>
    </row>
    <row r="59" spans="1:5" x14ac:dyDescent="0.25">
      <c r="A59" s="2"/>
      <c r="B59" s="40" t="s">
        <v>66</v>
      </c>
      <c r="C59" s="8" t="s">
        <v>85</v>
      </c>
      <c r="D59" s="54">
        <v>445</v>
      </c>
      <c r="E59" s="6" t="str">
        <f t="shared" si="0"/>
        <v/>
      </c>
    </row>
    <row r="60" spans="1:5" x14ac:dyDescent="0.25">
      <c r="A60" s="2"/>
      <c r="B60" s="40" t="s">
        <v>67</v>
      </c>
      <c r="C60" s="8">
        <v>166</v>
      </c>
      <c r="D60" s="54">
        <v>-50</v>
      </c>
      <c r="E60" s="6" t="str">
        <f t="shared" si="0"/>
        <v/>
      </c>
    </row>
    <row r="61" spans="1:5" x14ac:dyDescent="0.25">
      <c r="A61" s="2"/>
      <c r="B61" s="40" t="s">
        <v>68</v>
      </c>
      <c r="C61" s="8" t="s">
        <v>86</v>
      </c>
      <c r="D61" s="54">
        <v>130</v>
      </c>
      <c r="E61" s="6" t="str">
        <f t="shared" si="0"/>
        <v/>
      </c>
    </row>
    <row r="62" spans="1:5" x14ac:dyDescent="0.25">
      <c r="A62" s="2"/>
      <c r="B62" s="40" t="s">
        <v>69</v>
      </c>
      <c r="C62" s="8" t="s">
        <v>87</v>
      </c>
      <c r="D62" s="54">
        <v>125</v>
      </c>
      <c r="E62" s="6" t="str">
        <f t="shared" si="0"/>
        <v/>
      </c>
    </row>
    <row r="63" spans="1:5" x14ac:dyDescent="0.25">
      <c r="A63" s="2"/>
      <c r="B63" s="40" t="s">
        <v>70</v>
      </c>
      <c r="C63" s="8" t="s">
        <v>88</v>
      </c>
      <c r="D63" s="54">
        <v>625</v>
      </c>
      <c r="E63" s="6" t="str">
        <f t="shared" si="0"/>
        <v/>
      </c>
    </row>
    <row r="64" spans="1:5" x14ac:dyDescent="0.25">
      <c r="A64" s="2"/>
      <c r="B64" s="40" t="s">
        <v>71</v>
      </c>
      <c r="C64" s="8" t="s">
        <v>89</v>
      </c>
      <c r="D64" s="54">
        <v>100</v>
      </c>
      <c r="E64" s="6" t="str">
        <f t="shared" si="0"/>
        <v/>
      </c>
    </row>
    <row r="65" spans="1:5" x14ac:dyDescent="0.25">
      <c r="A65" s="2"/>
      <c r="B65" s="39" t="s">
        <v>72</v>
      </c>
      <c r="C65" s="8" t="s">
        <v>90</v>
      </c>
      <c r="D65" s="54">
        <v>280</v>
      </c>
      <c r="E65" s="6" t="str">
        <f t="shared" si="0"/>
        <v/>
      </c>
    </row>
    <row r="66" spans="1:5" x14ac:dyDescent="0.25">
      <c r="A66" s="2"/>
      <c r="B66" s="40" t="s">
        <v>73</v>
      </c>
      <c r="C66" s="38">
        <v>473</v>
      </c>
      <c r="D66" s="54">
        <v>250</v>
      </c>
      <c r="E66" s="6" t="str">
        <f t="shared" si="0"/>
        <v/>
      </c>
    </row>
    <row r="67" spans="1:5" x14ac:dyDescent="0.25">
      <c r="A67" s="2"/>
      <c r="B67" s="49" t="s">
        <v>74</v>
      </c>
      <c r="C67" s="8" t="s">
        <v>91</v>
      </c>
      <c r="D67" s="54">
        <v>270</v>
      </c>
      <c r="E67" s="6" t="str">
        <f t="shared" si="0"/>
        <v/>
      </c>
    </row>
    <row r="68" spans="1:5" x14ac:dyDescent="0.25">
      <c r="A68" s="2"/>
      <c r="B68" s="40" t="s">
        <v>75</v>
      </c>
      <c r="C68" s="8">
        <v>525</v>
      </c>
      <c r="D68" s="54" t="s">
        <v>45</v>
      </c>
      <c r="E68" s="6" t="str">
        <f t="shared" si="0"/>
        <v/>
      </c>
    </row>
    <row r="69" spans="1:5" x14ac:dyDescent="0.25">
      <c r="A69" s="2"/>
      <c r="B69" s="39" t="s">
        <v>76</v>
      </c>
      <c r="C69" s="8" t="s">
        <v>92</v>
      </c>
      <c r="D69" s="54">
        <v>100</v>
      </c>
      <c r="E69" s="6" t="str">
        <f t="shared" si="0"/>
        <v/>
      </c>
    </row>
    <row r="70" spans="1:5" x14ac:dyDescent="0.25">
      <c r="A70" s="2"/>
      <c r="B70" s="40" t="s">
        <v>77</v>
      </c>
      <c r="C70" s="8" t="s">
        <v>93</v>
      </c>
      <c r="D70" s="54" t="s">
        <v>45</v>
      </c>
      <c r="E70" s="6" t="str">
        <f t="shared" si="0"/>
        <v/>
      </c>
    </row>
    <row r="71" spans="1:5" x14ac:dyDescent="0.25">
      <c r="A71" s="2"/>
      <c r="B71" s="39" t="s">
        <v>78</v>
      </c>
      <c r="C71" s="8" t="s">
        <v>94</v>
      </c>
      <c r="D71" s="54" t="s">
        <v>45</v>
      </c>
      <c r="E71" s="6" t="str">
        <f t="shared" si="0"/>
        <v/>
      </c>
    </row>
    <row r="72" spans="1:5" x14ac:dyDescent="0.25">
      <c r="A72" s="2"/>
      <c r="B72" s="40" t="s">
        <v>79</v>
      </c>
      <c r="C72" s="8" t="s">
        <v>95</v>
      </c>
      <c r="D72" s="54">
        <v>210</v>
      </c>
      <c r="E72" s="6" t="str">
        <f t="shared" si="0"/>
        <v/>
      </c>
    </row>
    <row r="73" spans="1:5" x14ac:dyDescent="0.25">
      <c r="A73" s="2"/>
      <c r="B73" s="39" t="s">
        <v>80</v>
      </c>
      <c r="C73" s="8" t="s">
        <v>95</v>
      </c>
      <c r="D73" s="51">
        <v>210</v>
      </c>
      <c r="E73" s="6" t="str">
        <f t="shared" si="0"/>
        <v/>
      </c>
    </row>
    <row r="74" spans="1:5" x14ac:dyDescent="0.25">
      <c r="A74" s="2"/>
      <c r="B74" s="40" t="s">
        <v>81</v>
      </c>
      <c r="C74" s="8" t="s">
        <v>95</v>
      </c>
      <c r="D74" s="51" t="s">
        <v>45</v>
      </c>
      <c r="E74" s="6" t="str">
        <f t="shared" si="0"/>
        <v/>
      </c>
    </row>
    <row r="75" spans="1:5" x14ac:dyDescent="0.25">
      <c r="A75" s="2"/>
      <c r="B75" s="40" t="s">
        <v>97</v>
      </c>
      <c r="C75" s="8" t="s">
        <v>120</v>
      </c>
      <c r="D75" s="51">
        <v>110</v>
      </c>
      <c r="E75" s="6" t="str">
        <f t="shared" si="0"/>
        <v/>
      </c>
    </row>
    <row r="76" spans="1:5" x14ac:dyDescent="0.25">
      <c r="A76" s="2"/>
      <c r="B76" s="40" t="s">
        <v>98</v>
      </c>
      <c r="C76" s="8" t="s">
        <v>121</v>
      </c>
      <c r="D76" s="51">
        <v>125</v>
      </c>
      <c r="E76" s="6" t="str">
        <f t="shared" si="0"/>
        <v/>
      </c>
    </row>
    <row r="77" spans="1:5" x14ac:dyDescent="0.25">
      <c r="A77" s="2"/>
      <c r="B77" s="40" t="s">
        <v>99</v>
      </c>
      <c r="C77" s="8" t="s">
        <v>122</v>
      </c>
      <c r="D77" s="51">
        <v>125</v>
      </c>
      <c r="E77" s="6" t="str">
        <f t="shared" si="0"/>
        <v/>
      </c>
    </row>
    <row r="78" spans="1:5" x14ac:dyDescent="0.25">
      <c r="A78" s="2"/>
      <c r="B78" s="40" t="s">
        <v>100</v>
      </c>
      <c r="C78" s="8" t="s">
        <v>123</v>
      </c>
      <c r="D78" s="51">
        <v>55</v>
      </c>
      <c r="E78" s="6" t="str">
        <f t="shared" si="0"/>
        <v/>
      </c>
    </row>
    <row r="79" spans="1:5" x14ac:dyDescent="0.25">
      <c r="A79" s="2"/>
      <c r="B79" s="40" t="s">
        <v>101</v>
      </c>
      <c r="C79" s="8" t="s">
        <v>123</v>
      </c>
      <c r="D79" s="51" t="s">
        <v>45</v>
      </c>
      <c r="E79" s="6" t="str">
        <f t="shared" si="0"/>
        <v/>
      </c>
    </row>
    <row r="80" spans="1:5" x14ac:dyDescent="0.25">
      <c r="A80" s="2"/>
      <c r="B80" s="40" t="s">
        <v>102</v>
      </c>
      <c r="C80" s="8">
        <v>531</v>
      </c>
      <c r="D80" s="51">
        <v>45</v>
      </c>
      <c r="E80" s="6" t="str">
        <f t="shared" si="0"/>
        <v/>
      </c>
    </row>
    <row r="81" spans="1:5" x14ac:dyDescent="0.25">
      <c r="A81" s="2"/>
      <c r="B81" s="40" t="s">
        <v>103</v>
      </c>
      <c r="C81" s="8">
        <v>535</v>
      </c>
      <c r="D81" s="51">
        <v>580</v>
      </c>
      <c r="E81" s="6" t="str">
        <f t="shared" si="0"/>
        <v/>
      </c>
    </row>
    <row r="82" spans="1:5" x14ac:dyDescent="0.25">
      <c r="A82" s="2"/>
      <c r="B82" s="40" t="s">
        <v>104</v>
      </c>
      <c r="C82" s="8" t="s">
        <v>124</v>
      </c>
      <c r="D82" s="51">
        <v>280</v>
      </c>
      <c r="E82" s="6" t="str">
        <f t="shared" si="0"/>
        <v/>
      </c>
    </row>
    <row r="83" spans="1:5" x14ac:dyDescent="0.25">
      <c r="A83" s="2"/>
      <c r="B83" s="40" t="s">
        <v>105</v>
      </c>
      <c r="C83" s="8" t="s">
        <v>124</v>
      </c>
      <c r="D83" s="51" t="s">
        <v>45</v>
      </c>
      <c r="E83" s="6" t="str">
        <f t="shared" si="0"/>
        <v/>
      </c>
    </row>
    <row r="84" spans="1:5" x14ac:dyDescent="0.25">
      <c r="A84" s="2"/>
      <c r="B84" s="40" t="s">
        <v>106</v>
      </c>
      <c r="C84" s="8" t="s">
        <v>125</v>
      </c>
      <c r="D84" s="51">
        <v>250</v>
      </c>
      <c r="E84" s="6" t="str">
        <f t="shared" si="0"/>
        <v/>
      </c>
    </row>
    <row r="85" spans="1:5" x14ac:dyDescent="0.25">
      <c r="A85" s="2"/>
      <c r="B85" s="40" t="s">
        <v>107</v>
      </c>
      <c r="C85" s="8" t="s">
        <v>126</v>
      </c>
      <c r="D85" s="51">
        <v>180</v>
      </c>
      <c r="E85" s="6" t="str">
        <f t="shared" si="0"/>
        <v/>
      </c>
    </row>
    <row r="86" spans="1:5" x14ac:dyDescent="0.25">
      <c r="A86" s="2"/>
      <c r="B86" s="40" t="s">
        <v>108</v>
      </c>
      <c r="C86" s="8">
        <v>96</v>
      </c>
      <c r="D86" s="51">
        <v>710</v>
      </c>
      <c r="E86" s="6" t="str">
        <f t="shared" si="0"/>
        <v/>
      </c>
    </row>
    <row r="87" spans="1:5" x14ac:dyDescent="0.25">
      <c r="A87" s="2"/>
      <c r="B87" s="40" t="s">
        <v>109</v>
      </c>
      <c r="C87" s="8">
        <v>872</v>
      </c>
      <c r="D87" s="51">
        <v>415</v>
      </c>
      <c r="E87" s="6" t="str">
        <f t="shared" si="0"/>
        <v/>
      </c>
    </row>
    <row r="88" spans="1:5" x14ac:dyDescent="0.25">
      <c r="A88" s="2"/>
      <c r="B88" s="40" t="s">
        <v>110</v>
      </c>
      <c r="C88" s="8" t="s">
        <v>127</v>
      </c>
      <c r="D88" s="51">
        <v>250</v>
      </c>
      <c r="E88" s="6" t="str">
        <f t="shared" si="0"/>
        <v/>
      </c>
    </row>
    <row r="89" spans="1:5" x14ac:dyDescent="0.25">
      <c r="A89" s="2"/>
      <c r="B89" s="40" t="s">
        <v>111</v>
      </c>
      <c r="C89" s="8">
        <v>435</v>
      </c>
      <c r="D89" s="51">
        <v>405</v>
      </c>
      <c r="E89" s="6" t="str">
        <f t="shared" si="0"/>
        <v/>
      </c>
    </row>
    <row r="90" spans="1:5" x14ac:dyDescent="0.25">
      <c r="A90" s="2"/>
      <c r="B90" s="40" t="s">
        <v>112</v>
      </c>
      <c r="C90" s="8" t="s">
        <v>128</v>
      </c>
      <c r="D90" s="8" t="s">
        <v>45</v>
      </c>
      <c r="E90" s="6" t="str">
        <f t="shared" si="0"/>
        <v/>
      </c>
    </row>
    <row r="91" spans="1:5" x14ac:dyDescent="0.25">
      <c r="A91" s="2"/>
      <c r="B91" s="40" t="s">
        <v>113</v>
      </c>
      <c r="C91" s="8" t="s">
        <v>135</v>
      </c>
      <c r="D91" s="8" t="s">
        <v>45</v>
      </c>
      <c r="E91" s="6" t="str">
        <f t="shared" si="0"/>
        <v/>
      </c>
    </row>
    <row r="92" spans="1:5" x14ac:dyDescent="0.25">
      <c r="A92" s="2"/>
      <c r="B92" s="40" t="s">
        <v>114</v>
      </c>
      <c r="C92" s="38" t="s">
        <v>136</v>
      </c>
      <c r="D92" s="51">
        <v>140</v>
      </c>
      <c r="E92" s="6" t="str">
        <f t="shared" si="0"/>
        <v/>
      </c>
    </row>
    <row r="93" spans="1:5" x14ac:dyDescent="0.25">
      <c r="A93" s="2"/>
      <c r="B93" s="40" t="s">
        <v>115</v>
      </c>
      <c r="C93" s="8">
        <v>945</v>
      </c>
      <c r="D93" s="51">
        <v>410</v>
      </c>
      <c r="E93" s="6" t="str">
        <f t="shared" si="0"/>
        <v/>
      </c>
    </row>
    <row r="94" spans="1:5" x14ac:dyDescent="0.25">
      <c r="A94" s="2"/>
      <c r="B94" s="40" t="s">
        <v>116</v>
      </c>
      <c r="C94" s="8" t="s">
        <v>129</v>
      </c>
      <c r="D94" s="51">
        <v>395</v>
      </c>
      <c r="E94" s="6" t="str">
        <f t="shared" si="0"/>
        <v/>
      </c>
    </row>
    <row r="95" spans="1:5" x14ac:dyDescent="0.25">
      <c r="A95" s="2"/>
      <c r="B95" s="40" t="s">
        <v>117</v>
      </c>
      <c r="C95" s="8" t="s">
        <v>130</v>
      </c>
      <c r="D95" s="51">
        <v>220</v>
      </c>
      <c r="E95" s="6" t="str">
        <f t="shared" si="0"/>
        <v/>
      </c>
    </row>
    <row r="96" spans="1:5" x14ac:dyDescent="0.25">
      <c r="A96" s="2"/>
      <c r="B96" s="40" t="s">
        <v>118</v>
      </c>
      <c r="C96" s="38" t="s">
        <v>131</v>
      </c>
      <c r="D96" s="51">
        <v>130</v>
      </c>
      <c r="E96" s="6" t="str">
        <f t="shared" si="0"/>
        <v/>
      </c>
    </row>
    <row r="97" spans="1:5" x14ac:dyDescent="0.25">
      <c r="A97" s="2"/>
      <c r="B97" s="40" t="s">
        <v>119</v>
      </c>
      <c r="C97" s="8" t="s">
        <v>132</v>
      </c>
      <c r="D97" s="51">
        <v>250</v>
      </c>
      <c r="E97" s="6" t="str">
        <f t="shared" si="0"/>
        <v/>
      </c>
    </row>
    <row r="98" spans="1:5" x14ac:dyDescent="0.25">
      <c r="A98" s="2"/>
      <c r="B98" s="40" t="s">
        <v>137</v>
      </c>
      <c r="C98" s="8" t="s">
        <v>133</v>
      </c>
      <c r="D98" s="51">
        <v>250</v>
      </c>
      <c r="E98" s="6" t="str">
        <f t="shared" si="0"/>
        <v/>
      </c>
    </row>
    <row r="99" spans="1:5" x14ac:dyDescent="0.25">
      <c r="A99" s="2"/>
      <c r="B99" s="40" t="s">
        <v>138</v>
      </c>
      <c r="C99" s="8" t="s">
        <v>134</v>
      </c>
      <c r="D99" s="51">
        <v>250</v>
      </c>
      <c r="E99" s="6" t="str">
        <f t="shared" si="0"/>
        <v/>
      </c>
    </row>
    <row r="100" spans="1:5" x14ac:dyDescent="0.25">
      <c r="A100" s="2"/>
      <c r="B100" s="40" t="s">
        <v>139</v>
      </c>
      <c r="C100" s="8" t="s">
        <v>153</v>
      </c>
      <c r="D100" s="51">
        <v>250</v>
      </c>
      <c r="E100" s="6" t="str">
        <f t="shared" si="0"/>
        <v/>
      </c>
    </row>
    <row r="101" spans="1:5" x14ac:dyDescent="0.25">
      <c r="A101" s="2"/>
      <c r="B101" s="40" t="s">
        <v>140</v>
      </c>
      <c r="C101" s="8" t="s">
        <v>154</v>
      </c>
      <c r="D101" s="51">
        <v>915</v>
      </c>
      <c r="E101" s="6" t="str">
        <f t="shared" ref="E101:E149" si="1">IF(AND(ISNUMBER(A101),ISNUMBER(D101)),D101*$A$37,"")</f>
        <v/>
      </c>
    </row>
    <row r="102" spans="1:5" x14ac:dyDescent="0.25">
      <c r="A102" s="2"/>
      <c r="B102" s="40" t="s">
        <v>161</v>
      </c>
      <c r="C102" s="8" t="s">
        <v>154</v>
      </c>
      <c r="D102" s="51">
        <v>1125</v>
      </c>
      <c r="E102" s="6" t="str">
        <f t="shared" si="1"/>
        <v/>
      </c>
    </row>
    <row r="103" spans="1:5" x14ac:dyDescent="0.25">
      <c r="A103" s="2"/>
      <c r="B103" s="40" t="s">
        <v>162</v>
      </c>
      <c r="C103" s="8">
        <v>474</v>
      </c>
      <c r="D103" s="51">
        <v>300</v>
      </c>
      <c r="E103" s="6" t="str">
        <f t="shared" si="1"/>
        <v/>
      </c>
    </row>
    <row r="104" spans="1:5" x14ac:dyDescent="0.25">
      <c r="A104" s="2"/>
      <c r="B104" s="40" t="s">
        <v>141</v>
      </c>
      <c r="C104" s="8" t="s">
        <v>155</v>
      </c>
      <c r="D104" s="51">
        <v>1480</v>
      </c>
      <c r="E104" s="6" t="str">
        <f t="shared" si="1"/>
        <v/>
      </c>
    </row>
    <row r="105" spans="1:5" x14ac:dyDescent="0.25">
      <c r="A105" s="2"/>
      <c r="B105" s="40" t="s">
        <v>142</v>
      </c>
      <c r="C105" s="8" t="s">
        <v>155</v>
      </c>
      <c r="D105" s="51">
        <v>1340</v>
      </c>
      <c r="E105" s="6" t="str">
        <f t="shared" si="1"/>
        <v/>
      </c>
    </row>
    <row r="106" spans="1:5" x14ac:dyDescent="0.25">
      <c r="A106" s="2"/>
      <c r="B106" s="40" t="s">
        <v>143</v>
      </c>
      <c r="C106" s="8" t="s">
        <v>156</v>
      </c>
      <c r="D106" s="51">
        <v>285</v>
      </c>
      <c r="E106" s="6" t="str">
        <f t="shared" si="1"/>
        <v/>
      </c>
    </row>
    <row r="107" spans="1:5" x14ac:dyDescent="0.25">
      <c r="A107" s="2"/>
      <c r="B107" s="40" t="s">
        <v>144</v>
      </c>
      <c r="C107" s="8" t="s">
        <v>157</v>
      </c>
      <c r="D107" s="51">
        <v>175</v>
      </c>
      <c r="E107" s="6" t="str">
        <f t="shared" si="1"/>
        <v/>
      </c>
    </row>
    <row r="108" spans="1:5" x14ac:dyDescent="0.25">
      <c r="A108" s="2"/>
      <c r="B108" s="40" t="s">
        <v>145</v>
      </c>
      <c r="C108" s="8" t="s">
        <v>158</v>
      </c>
      <c r="D108" s="51">
        <v>115</v>
      </c>
      <c r="E108" s="6" t="str">
        <f t="shared" si="1"/>
        <v/>
      </c>
    </row>
    <row r="109" spans="1:5" x14ac:dyDescent="0.25">
      <c r="A109" s="2"/>
      <c r="B109" s="40" t="s">
        <v>146</v>
      </c>
      <c r="C109" s="8" t="s">
        <v>159</v>
      </c>
      <c r="D109" s="51">
        <v>295</v>
      </c>
      <c r="E109" s="6" t="str">
        <f t="shared" si="1"/>
        <v/>
      </c>
    </row>
    <row r="110" spans="1:5" x14ac:dyDescent="0.25">
      <c r="A110" s="2"/>
      <c r="B110" s="40" t="s">
        <v>147</v>
      </c>
      <c r="C110" s="38" t="s">
        <v>160</v>
      </c>
      <c r="D110" s="51">
        <v>160</v>
      </c>
      <c r="E110" s="6" t="str">
        <f t="shared" si="1"/>
        <v/>
      </c>
    </row>
    <row r="111" spans="1:5" x14ac:dyDescent="0.25">
      <c r="A111" s="2"/>
      <c r="B111" s="40" t="s">
        <v>148</v>
      </c>
      <c r="C111" s="8" t="s">
        <v>160</v>
      </c>
      <c r="D111" s="51" t="s">
        <v>45</v>
      </c>
      <c r="E111" s="6" t="str">
        <f t="shared" si="1"/>
        <v/>
      </c>
    </row>
    <row r="112" spans="1:5" x14ac:dyDescent="0.25">
      <c r="A112" s="2"/>
      <c r="B112" s="40" t="s">
        <v>149</v>
      </c>
      <c r="C112" s="8" t="s">
        <v>160</v>
      </c>
      <c r="D112" s="51" t="s">
        <v>45</v>
      </c>
      <c r="E112" s="6" t="str">
        <f t="shared" si="1"/>
        <v/>
      </c>
    </row>
    <row r="113" spans="1:5" x14ac:dyDescent="0.25">
      <c r="A113" s="2"/>
      <c r="B113" s="40" t="s">
        <v>150</v>
      </c>
      <c r="C113" s="8" t="s">
        <v>128</v>
      </c>
      <c r="D113" s="51">
        <v>60</v>
      </c>
      <c r="E113" s="6" t="str">
        <f t="shared" si="1"/>
        <v/>
      </c>
    </row>
    <row r="114" spans="1:5" x14ac:dyDescent="0.25">
      <c r="A114" s="2"/>
      <c r="B114" s="40" t="s">
        <v>151</v>
      </c>
      <c r="C114" s="8">
        <v>924</v>
      </c>
      <c r="D114" s="51" t="s">
        <v>45</v>
      </c>
      <c r="E114" s="6" t="str">
        <f t="shared" si="1"/>
        <v/>
      </c>
    </row>
    <row r="115" spans="1:5" x14ac:dyDescent="0.25">
      <c r="A115" s="2"/>
      <c r="B115" s="40" t="s">
        <v>152</v>
      </c>
      <c r="C115" s="8">
        <v>924</v>
      </c>
      <c r="D115" s="51">
        <v>30</v>
      </c>
      <c r="E115" s="6" t="str">
        <f t="shared" si="1"/>
        <v/>
      </c>
    </row>
    <row r="116" spans="1:5" x14ac:dyDescent="0.25">
      <c r="A116" s="2"/>
      <c r="B116" s="40" t="s">
        <v>163</v>
      </c>
      <c r="C116" s="8" t="s">
        <v>179</v>
      </c>
      <c r="D116" s="52">
        <v>115</v>
      </c>
      <c r="E116" s="6" t="str">
        <f t="shared" si="1"/>
        <v/>
      </c>
    </row>
    <row r="117" spans="1:5" x14ac:dyDescent="0.25">
      <c r="A117" s="2">
        <v>1</v>
      </c>
      <c r="B117" s="40" t="s">
        <v>164</v>
      </c>
      <c r="C117" s="8" t="s">
        <v>179</v>
      </c>
      <c r="D117" s="51">
        <v>115</v>
      </c>
      <c r="E117" s="6">
        <f t="shared" si="1"/>
        <v>115</v>
      </c>
    </row>
    <row r="118" spans="1:5" x14ac:dyDescent="0.25">
      <c r="A118" s="2"/>
      <c r="B118" s="40" t="s">
        <v>165</v>
      </c>
      <c r="C118" s="8" t="s">
        <v>179</v>
      </c>
      <c r="D118" s="51" t="s">
        <v>45</v>
      </c>
      <c r="E118" s="6" t="str">
        <f t="shared" si="1"/>
        <v/>
      </c>
    </row>
    <row r="119" spans="1:5" x14ac:dyDescent="0.25">
      <c r="A119" s="2"/>
      <c r="B119" s="40" t="s">
        <v>166</v>
      </c>
      <c r="C119" s="8" t="s">
        <v>179</v>
      </c>
      <c r="D119" s="51" t="s">
        <v>45</v>
      </c>
      <c r="E119" s="6" t="str">
        <f t="shared" si="1"/>
        <v/>
      </c>
    </row>
    <row r="120" spans="1:5" x14ac:dyDescent="0.25">
      <c r="A120" s="2"/>
      <c r="B120" s="40" t="s">
        <v>167</v>
      </c>
      <c r="C120" s="8" t="s">
        <v>180</v>
      </c>
      <c r="D120" s="51" t="s">
        <v>45</v>
      </c>
      <c r="E120" s="6" t="str">
        <f t="shared" si="1"/>
        <v/>
      </c>
    </row>
    <row r="121" spans="1:5" x14ac:dyDescent="0.25">
      <c r="A121" s="2"/>
      <c r="B121" s="40" t="s">
        <v>168</v>
      </c>
      <c r="C121" s="8" t="s">
        <v>181</v>
      </c>
      <c r="D121" s="51">
        <v>185</v>
      </c>
      <c r="E121" s="6" t="str">
        <f t="shared" si="1"/>
        <v/>
      </c>
    </row>
    <row r="122" spans="1:5" x14ac:dyDescent="0.25">
      <c r="A122" s="2"/>
      <c r="B122" s="40" t="s">
        <v>169</v>
      </c>
      <c r="C122" s="8" t="s">
        <v>182</v>
      </c>
      <c r="D122" s="51">
        <v>330</v>
      </c>
      <c r="E122" s="6" t="str">
        <f t="shared" si="1"/>
        <v/>
      </c>
    </row>
    <row r="123" spans="1:5" x14ac:dyDescent="0.25">
      <c r="A123" s="2"/>
      <c r="B123" s="40" t="s">
        <v>170</v>
      </c>
      <c r="C123" s="8" t="s">
        <v>183</v>
      </c>
      <c r="D123" s="51">
        <v>200</v>
      </c>
      <c r="E123" s="6" t="str">
        <f t="shared" si="1"/>
        <v/>
      </c>
    </row>
    <row r="124" spans="1:5" x14ac:dyDescent="0.25">
      <c r="A124" s="2"/>
      <c r="B124" s="40" t="s">
        <v>171</v>
      </c>
      <c r="C124" s="8" t="s">
        <v>184</v>
      </c>
      <c r="D124" s="51">
        <v>300</v>
      </c>
      <c r="E124" s="6" t="str">
        <f t="shared" si="1"/>
        <v/>
      </c>
    </row>
    <row r="125" spans="1:5" x14ac:dyDescent="0.25">
      <c r="A125" s="2"/>
      <c r="B125" s="40" t="s">
        <v>172</v>
      </c>
      <c r="C125" s="8" t="s">
        <v>185</v>
      </c>
      <c r="D125" s="51">
        <v>115</v>
      </c>
      <c r="E125" s="6" t="str">
        <f t="shared" si="1"/>
        <v/>
      </c>
    </row>
    <row r="126" spans="1:5" x14ac:dyDescent="0.25">
      <c r="A126" s="2"/>
      <c r="B126" s="40" t="s">
        <v>173</v>
      </c>
      <c r="C126" s="8">
        <v>595</v>
      </c>
      <c r="D126" s="51">
        <v>130</v>
      </c>
      <c r="E126" s="6" t="str">
        <f t="shared" si="1"/>
        <v/>
      </c>
    </row>
    <row r="127" spans="1:5" x14ac:dyDescent="0.25">
      <c r="A127" s="2"/>
      <c r="B127" s="40" t="s">
        <v>174</v>
      </c>
      <c r="C127" s="8" t="s">
        <v>186</v>
      </c>
      <c r="D127" s="51">
        <v>25</v>
      </c>
      <c r="E127" s="6" t="str">
        <f t="shared" si="1"/>
        <v/>
      </c>
    </row>
    <row r="128" spans="1:5" x14ac:dyDescent="0.25">
      <c r="A128" s="2"/>
      <c r="B128" s="40" t="s">
        <v>175</v>
      </c>
      <c r="C128" s="8" t="s">
        <v>187</v>
      </c>
      <c r="D128" s="51">
        <v>115</v>
      </c>
      <c r="E128" s="6" t="str">
        <f t="shared" si="1"/>
        <v/>
      </c>
    </row>
    <row r="129" spans="1:5" x14ac:dyDescent="0.25">
      <c r="A129" s="2"/>
      <c r="B129" s="40" t="s">
        <v>176</v>
      </c>
      <c r="C129" s="8" t="s">
        <v>188</v>
      </c>
      <c r="D129" s="51">
        <v>645</v>
      </c>
      <c r="E129" s="6" t="str">
        <f t="shared" si="1"/>
        <v/>
      </c>
    </row>
    <row r="130" spans="1:5" x14ac:dyDescent="0.25">
      <c r="A130" s="2"/>
      <c r="B130" s="40" t="s">
        <v>177</v>
      </c>
      <c r="C130" s="8" t="s">
        <v>189</v>
      </c>
      <c r="D130" s="51">
        <v>115</v>
      </c>
      <c r="E130" s="6" t="str">
        <f t="shared" si="1"/>
        <v/>
      </c>
    </row>
    <row r="131" spans="1:5" x14ac:dyDescent="0.25">
      <c r="A131" s="2"/>
      <c r="B131" s="40" t="s">
        <v>178</v>
      </c>
      <c r="C131" s="8" t="s">
        <v>190</v>
      </c>
      <c r="D131" s="51">
        <v>570</v>
      </c>
      <c r="E131" s="6" t="str">
        <f t="shared" si="1"/>
        <v/>
      </c>
    </row>
    <row r="132" spans="1:5" x14ac:dyDescent="0.25">
      <c r="A132" s="2"/>
      <c r="B132" s="40" t="s">
        <v>191</v>
      </c>
      <c r="C132" s="8" t="s">
        <v>209</v>
      </c>
      <c r="D132" s="52">
        <v>120</v>
      </c>
      <c r="E132" s="6" t="str">
        <f t="shared" si="1"/>
        <v/>
      </c>
    </row>
    <row r="133" spans="1:5" x14ac:dyDescent="0.25">
      <c r="A133" s="2" t="s">
        <v>16</v>
      </c>
      <c r="B133" s="40" t="s">
        <v>192</v>
      </c>
      <c r="C133" s="8">
        <v>525</v>
      </c>
      <c r="D133" s="51">
        <v>235</v>
      </c>
      <c r="E133" s="6" t="str">
        <f t="shared" si="1"/>
        <v/>
      </c>
    </row>
    <row r="134" spans="1:5" x14ac:dyDescent="0.25">
      <c r="A134" s="2"/>
      <c r="B134" s="40" t="s">
        <v>193</v>
      </c>
      <c r="C134" s="8">
        <v>926</v>
      </c>
      <c r="D134" s="51">
        <v>80</v>
      </c>
      <c r="E134" s="6" t="str">
        <f t="shared" si="1"/>
        <v/>
      </c>
    </row>
    <row r="135" spans="1:5" x14ac:dyDescent="0.25">
      <c r="A135" s="2"/>
      <c r="B135" s="40" t="s">
        <v>194</v>
      </c>
      <c r="C135" s="8">
        <v>927</v>
      </c>
      <c r="D135" s="51">
        <v>80</v>
      </c>
      <c r="E135" s="6" t="str">
        <f t="shared" si="1"/>
        <v/>
      </c>
    </row>
    <row r="136" spans="1:5" x14ac:dyDescent="0.25">
      <c r="A136" s="2"/>
      <c r="B136" s="40" t="s">
        <v>195</v>
      </c>
      <c r="C136" s="8" t="s">
        <v>210</v>
      </c>
      <c r="D136" s="51">
        <v>600</v>
      </c>
      <c r="E136" s="6" t="str">
        <f t="shared" si="1"/>
        <v/>
      </c>
    </row>
    <row r="137" spans="1:5" x14ac:dyDescent="0.25">
      <c r="A137" s="2"/>
      <c r="B137" s="40" t="s">
        <v>196</v>
      </c>
      <c r="C137" s="8" t="s">
        <v>211</v>
      </c>
      <c r="D137" s="51">
        <v>600</v>
      </c>
      <c r="E137" s="6" t="str">
        <f t="shared" si="1"/>
        <v/>
      </c>
    </row>
    <row r="138" spans="1:5" x14ac:dyDescent="0.25">
      <c r="A138" s="2"/>
      <c r="B138" s="40" t="s">
        <v>197</v>
      </c>
      <c r="C138" s="8" t="s">
        <v>212</v>
      </c>
      <c r="D138" s="51">
        <v>-85</v>
      </c>
      <c r="E138" s="6" t="str">
        <f t="shared" si="1"/>
        <v/>
      </c>
    </row>
    <row r="139" spans="1:5" x14ac:dyDescent="0.25">
      <c r="A139" s="2"/>
      <c r="B139" s="40" t="s">
        <v>198</v>
      </c>
      <c r="C139" s="8" t="s">
        <v>213</v>
      </c>
      <c r="D139" s="51">
        <v>1205</v>
      </c>
      <c r="E139" s="6" t="str">
        <f t="shared" si="1"/>
        <v/>
      </c>
    </row>
    <row r="140" spans="1:5" x14ac:dyDescent="0.25">
      <c r="A140" s="2"/>
      <c r="B140" s="40" t="s">
        <v>199</v>
      </c>
      <c r="C140" s="8" t="s">
        <v>214</v>
      </c>
      <c r="D140" s="51">
        <v>1205</v>
      </c>
      <c r="E140" s="6" t="str">
        <f t="shared" si="1"/>
        <v/>
      </c>
    </row>
    <row r="141" spans="1:5" x14ac:dyDescent="0.25">
      <c r="A141" s="2"/>
      <c r="B141" s="40" t="s">
        <v>200</v>
      </c>
      <c r="C141" s="8" t="s">
        <v>215</v>
      </c>
      <c r="D141" s="51">
        <v>1205</v>
      </c>
      <c r="E141" s="6" t="str">
        <f t="shared" si="1"/>
        <v/>
      </c>
    </row>
    <row r="142" spans="1:5" x14ac:dyDescent="0.25">
      <c r="A142" s="2"/>
      <c r="B142" s="40" t="s">
        <v>201</v>
      </c>
      <c r="C142" s="8">
        <v>942</v>
      </c>
      <c r="D142" s="51">
        <v>45</v>
      </c>
      <c r="E142" s="6" t="str">
        <f t="shared" si="1"/>
        <v/>
      </c>
    </row>
    <row r="143" spans="1:5" x14ac:dyDescent="0.25">
      <c r="A143" s="2"/>
      <c r="B143" s="40" t="s">
        <v>202</v>
      </c>
      <c r="C143" s="8" t="s">
        <v>216</v>
      </c>
      <c r="D143" s="51">
        <v>660</v>
      </c>
      <c r="E143" s="6" t="str">
        <f t="shared" si="1"/>
        <v/>
      </c>
    </row>
    <row r="144" spans="1:5" x14ac:dyDescent="0.25">
      <c r="A144" s="2"/>
      <c r="B144" s="40" t="s">
        <v>203</v>
      </c>
      <c r="C144" s="8" t="s">
        <v>217</v>
      </c>
      <c r="D144" s="51">
        <v>660</v>
      </c>
      <c r="E144" s="6" t="str">
        <f t="shared" si="1"/>
        <v/>
      </c>
    </row>
    <row r="145" spans="1:5" x14ac:dyDescent="0.25">
      <c r="A145" s="2" t="s">
        <v>16</v>
      </c>
      <c r="B145" s="40" t="s">
        <v>204</v>
      </c>
      <c r="C145" s="8" t="s">
        <v>218</v>
      </c>
      <c r="D145" s="51">
        <v>660</v>
      </c>
      <c r="E145" s="6" t="str">
        <f t="shared" si="1"/>
        <v/>
      </c>
    </row>
    <row r="146" spans="1:5" x14ac:dyDescent="0.25">
      <c r="A146" s="2"/>
      <c r="B146" s="40" t="s">
        <v>205</v>
      </c>
      <c r="C146" s="8" t="s">
        <v>219</v>
      </c>
      <c r="D146" s="51">
        <v>660</v>
      </c>
      <c r="E146" s="6" t="str">
        <f t="shared" si="1"/>
        <v/>
      </c>
    </row>
    <row r="147" spans="1:5" x14ac:dyDescent="0.25">
      <c r="A147" s="2"/>
      <c r="B147" s="40" t="s">
        <v>206</v>
      </c>
      <c r="C147" s="8" t="s">
        <v>220</v>
      </c>
      <c r="D147" s="51">
        <v>660</v>
      </c>
      <c r="E147" s="6" t="str">
        <f t="shared" si="1"/>
        <v/>
      </c>
    </row>
    <row r="148" spans="1:5" x14ac:dyDescent="0.25">
      <c r="A148" s="2"/>
      <c r="B148" s="40" t="s">
        <v>207</v>
      </c>
      <c r="C148" s="8" t="s">
        <v>221</v>
      </c>
      <c r="D148" s="51">
        <v>660</v>
      </c>
      <c r="E148" s="6" t="str">
        <f t="shared" si="1"/>
        <v/>
      </c>
    </row>
    <row r="149" spans="1:5" x14ac:dyDescent="0.25">
      <c r="A149" s="2"/>
      <c r="B149" s="40" t="s">
        <v>208</v>
      </c>
      <c r="C149" s="8" t="s">
        <v>222</v>
      </c>
      <c r="D149" s="51" t="s">
        <v>45</v>
      </c>
      <c r="E149" s="6" t="str">
        <f t="shared" si="1"/>
        <v/>
      </c>
    </row>
    <row r="150" spans="1:5" x14ac:dyDescent="0.25">
      <c r="A150" s="2"/>
      <c r="B150" s="40"/>
      <c r="C150" s="8"/>
      <c r="D150" s="7"/>
      <c r="E150" s="4"/>
    </row>
    <row r="151" spans="1:5" x14ac:dyDescent="0.25">
      <c r="A151" s="2"/>
      <c r="B151" s="40" t="s">
        <v>7</v>
      </c>
      <c r="C151" s="8"/>
      <c r="D151" s="7"/>
      <c r="E151" s="3">
        <f>SUBTOTAL(9,E31:E133)/A31</f>
        <v>44329</v>
      </c>
    </row>
    <row r="152" spans="1:5" x14ac:dyDescent="0.25">
      <c r="A152" s="2"/>
      <c r="B152" s="40"/>
      <c r="C152" s="8"/>
      <c r="D152" s="7"/>
      <c r="E152" s="3"/>
    </row>
    <row r="153" spans="1:5" x14ac:dyDescent="0.25">
      <c r="A153" s="2"/>
      <c r="B153" s="40"/>
      <c r="C153" s="8"/>
      <c r="D153" s="7"/>
      <c r="E153" s="3"/>
    </row>
    <row r="154" spans="1:5" x14ac:dyDescent="0.25">
      <c r="A154" s="2"/>
      <c r="B154" s="50"/>
      <c r="C154" s="9"/>
      <c r="D154" s="7"/>
      <c r="E154" s="3"/>
    </row>
    <row r="155" spans="1:5" x14ac:dyDescent="0.25">
      <c r="A155" s="28"/>
      <c r="B155" s="41"/>
      <c r="C155" s="34"/>
      <c r="D155" s="33"/>
      <c r="E155" s="29"/>
    </row>
    <row r="156" spans="1:5" x14ac:dyDescent="0.25">
      <c r="A156" s="28"/>
      <c r="B156" s="41"/>
      <c r="C156" s="34"/>
      <c r="D156" s="33"/>
      <c r="E156" s="29"/>
    </row>
    <row r="157" spans="1:5" x14ac:dyDescent="0.25">
      <c r="A157" s="28"/>
      <c r="B157" s="41"/>
      <c r="C157" s="34"/>
      <c r="D157" s="33"/>
      <c r="E157" s="29"/>
    </row>
    <row r="158" spans="1:5" x14ac:dyDescent="0.25">
      <c r="A158" s="28"/>
      <c r="B158" s="41"/>
      <c r="C158" s="34"/>
      <c r="D158" s="33"/>
      <c r="E158" s="29"/>
    </row>
    <row r="159" spans="1:5" x14ac:dyDescent="0.25">
      <c r="A159" s="28"/>
      <c r="B159" s="41"/>
      <c r="C159" s="34"/>
      <c r="D159" s="33"/>
      <c r="E159" s="29"/>
    </row>
    <row r="160" spans="1:5" x14ac:dyDescent="0.25">
      <c r="A160" s="28"/>
      <c r="B160" s="41"/>
      <c r="C160" s="34"/>
      <c r="D160" s="33"/>
      <c r="E160" s="29"/>
    </row>
    <row r="161" spans="1:5" x14ac:dyDescent="0.25">
      <c r="A161" s="28"/>
      <c r="B161" s="41"/>
      <c r="C161" s="34"/>
      <c r="D161" s="33"/>
      <c r="E161" s="29"/>
    </row>
    <row r="162" spans="1:5" x14ac:dyDescent="0.25">
      <c r="A162" s="28"/>
      <c r="B162" s="41"/>
      <c r="C162" s="35"/>
      <c r="D162" s="30"/>
      <c r="E162" s="29"/>
    </row>
    <row r="163" spans="1:5" x14ac:dyDescent="0.25">
      <c r="A163" s="28"/>
      <c r="B163" s="41"/>
      <c r="C163" s="35"/>
      <c r="D163" s="30"/>
      <c r="E163" s="29"/>
    </row>
    <row r="164" spans="1:5" x14ac:dyDescent="0.25">
      <c r="A164" s="28"/>
      <c r="B164" s="41"/>
      <c r="C164" s="35"/>
      <c r="D164" s="30"/>
      <c r="E164" s="29"/>
    </row>
    <row r="165" spans="1:5" x14ac:dyDescent="0.25">
      <c r="A165" s="28"/>
      <c r="B165" s="41"/>
      <c r="C165" s="35"/>
      <c r="D165" s="30"/>
      <c r="E165" s="29"/>
    </row>
    <row r="166" spans="1:5" x14ac:dyDescent="0.25">
      <c r="A166" s="28"/>
      <c r="B166" s="41"/>
      <c r="C166" s="35"/>
      <c r="D166" s="30"/>
      <c r="E166" s="29"/>
    </row>
    <row r="167" spans="1:5" x14ac:dyDescent="0.25">
      <c r="A167" s="28"/>
      <c r="B167" s="41"/>
      <c r="C167" s="35"/>
      <c r="D167" s="30"/>
      <c r="E167" s="29"/>
    </row>
    <row r="168" spans="1:5" x14ac:dyDescent="0.25">
      <c r="A168" s="28"/>
      <c r="B168" s="41"/>
      <c r="C168" s="35"/>
      <c r="D168" s="30"/>
      <c r="E168" s="29"/>
    </row>
    <row r="169" spans="1:5" x14ac:dyDescent="0.25">
      <c r="A169" s="28"/>
      <c r="B169" s="41"/>
      <c r="C169" s="35"/>
      <c r="D169" s="30"/>
      <c r="E169" s="29"/>
    </row>
    <row r="170" spans="1:5" x14ac:dyDescent="0.25">
      <c r="A170" s="28"/>
      <c r="B170" s="41"/>
      <c r="C170" s="35"/>
      <c r="D170" s="30"/>
      <c r="E170" s="29"/>
    </row>
    <row r="171" spans="1:5" x14ac:dyDescent="0.25">
      <c r="A171" s="28"/>
      <c r="D171" s="30"/>
      <c r="E171" s="29"/>
    </row>
    <row r="172" spans="1:5" x14ac:dyDescent="0.25">
      <c r="A172" s="28"/>
      <c r="D172" s="30"/>
      <c r="E172" s="36"/>
    </row>
    <row r="173" spans="1:5" x14ac:dyDescent="0.25">
      <c r="A173" s="28"/>
      <c r="D173" s="30"/>
      <c r="E173" s="29"/>
    </row>
    <row r="174" spans="1:5" x14ac:dyDescent="0.25">
      <c r="A174" s="11"/>
      <c r="D174" s="30"/>
    </row>
    <row r="175" spans="1:5" x14ac:dyDescent="0.25">
      <c r="A175" s="31"/>
      <c r="D175" s="30"/>
    </row>
    <row r="176" spans="1:5" x14ac:dyDescent="0.25">
      <c r="A176" s="31"/>
      <c r="D176" s="30"/>
    </row>
    <row r="177" spans="1:4" x14ac:dyDescent="0.25">
      <c r="A177" s="31"/>
      <c r="D177" s="30"/>
    </row>
    <row r="178" spans="1:4" x14ac:dyDescent="0.25">
      <c r="A178" s="11"/>
      <c r="D178" s="30"/>
    </row>
    <row r="179" spans="1:4" x14ac:dyDescent="0.25">
      <c r="A179" s="11"/>
      <c r="D179" s="30"/>
    </row>
    <row r="180" spans="1:4" x14ac:dyDescent="0.25">
      <c r="A180" s="11"/>
      <c r="D180" s="30"/>
    </row>
    <row r="181" spans="1:4" x14ac:dyDescent="0.25">
      <c r="A181" s="11"/>
      <c r="D181" s="30"/>
    </row>
    <row r="182" spans="1:4" x14ac:dyDescent="0.25">
      <c r="A182" s="11"/>
      <c r="D182" s="30"/>
    </row>
    <row r="183" spans="1:4" x14ac:dyDescent="0.25">
      <c r="A183" s="11"/>
      <c r="D183" s="30"/>
    </row>
    <row r="184" spans="1:4" x14ac:dyDescent="0.25">
      <c r="A184" s="11"/>
      <c r="D184" s="30"/>
    </row>
    <row r="185" spans="1:4" x14ac:dyDescent="0.25">
      <c r="A185" s="11"/>
      <c r="D185" s="30"/>
    </row>
    <row r="186" spans="1:4" x14ac:dyDescent="0.25">
      <c r="A186" s="11"/>
      <c r="D186" s="30"/>
    </row>
    <row r="187" spans="1:4" x14ac:dyDescent="0.25">
      <c r="A187" s="11"/>
      <c r="D187" s="30"/>
    </row>
    <row r="188" spans="1:4" x14ac:dyDescent="0.25">
      <c r="A188" s="11"/>
      <c r="D188" s="30"/>
    </row>
    <row r="189" spans="1:4" x14ac:dyDescent="0.25">
      <c r="A189" s="11"/>
      <c r="D189" s="30"/>
    </row>
    <row r="190" spans="1:4" x14ac:dyDescent="0.25">
      <c r="A190" s="11"/>
      <c r="D190" s="30"/>
    </row>
    <row r="191" spans="1:4" x14ac:dyDescent="0.25">
      <c r="A191" s="11"/>
      <c r="D191" s="30"/>
    </row>
    <row r="192" spans="1:4" x14ac:dyDescent="0.25">
      <c r="A192" s="11"/>
      <c r="D192" s="30"/>
    </row>
    <row r="193" spans="1:4" x14ac:dyDescent="0.25">
      <c r="A193" s="11"/>
      <c r="D193" s="30"/>
    </row>
    <row r="194" spans="1:4" x14ac:dyDescent="0.25">
      <c r="A194" s="11"/>
      <c r="D194" s="30"/>
    </row>
    <row r="195" spans="1:4" x14ac:dyDescent="0.25">
      <c r="A195" s="11"/>
      <c r="D195" s="30"/>
    </row>
    <row r="196" spans="1:4" x14ac:dyDescent="0.25">
      <c r="A196" s="11"/>
      <c r="D196" s="30"/>
    </row>
    <row r="197" spans="1:4" x14ac:dyDescent="0.25">
      <c r="A197" s="11"/>
      <c r="D197" s="30"/>
    </row>
    <row r="198" spans="1:4" x14ac:dyDescent="0.25">
      <c r="A198" s="11"/>
      <c r="D198" s="30"/>
    </row>
    <row r="199" spans="1:4" x14ac:dyDescent="0.25">
      <c r="A199" s="11"/>
      <c r="D199" s="30"/>
    </row>
    <row r="200" spans="1:4" x14ac:dyDescent="0.25">
      <c r="A200" s="11"/>
      <c r="D200" s="30"/>
    </row>
    <row r="201" spans="1:4" x14ac:dyDescent="0.25">
      <c r="A201" s="11"/>
      <c r="D201" s="30"/>
    </row>
    <row r="202" spans="1:4" x14ac:dyDescent="0.25">
      <c r="A202" s="11"/>
      <c r="D202" s="30"/>
    </row>
    <row r="203" spans="1:4" x14ac:dyDescent="0.25">
      <c r="A203" s="11"/>
      <c r="D203" s="30"/>
    </row>
    <row r="204" spans="1:4" x14ac:dyDescent="0.25">
      <c r="A204" s="11"/>
      <c r="D204" s="30"/>
    </row>
    <row r="205" spans="1:4" x14ac:dyDescent="0.25">
      <c r="A205" s="11"/>
      <c r="D205" s="30"/>
    </row>
    <row r="206" spans="1:4" x14ac:dyDescent="0.25">
      <c r="A206" s="11"/>
      <c r="D206" s="30"/>
    </row>
    <row r="207" spans="1:4" x14ac:dyDescent="0.25">
      <c r="A207" s="11"/>
      <c r="D207" s="30"/>
    </row>
    <row r="208" spans="1:4" x14ac:dyDescent="0.25">
      <c r="A208" s="11"/>
      <c r="D208" s="30"/>
    </row>
    <row r="209" spans="1:4" x14ac:dyDescent="0.25">
      <c r="A209" s="11"/>
      <c r="D209" s="30"/>
    </row>
    <row r="210" spans="1:4" x14ac:dyDescent="0.25">
      <c r="A210" s="11"/>
      <c r="D210" s="30"/>
    </row>
    <row r="211" spans="1:4" x14ac:dyDescent="0.25">
      <c r="A211" s="11"/>
      <c r="D211" s="30"/>
    </row>
    <row r="212" spans="1:4" x14ac:dyDescent="0.25">
      <c r="A212" s="11"/>
      <c r="D212" s="30"/>
    </row>
    <row r="213" spans="1:4" x14ac:dyDescent="0.25">
      <c r="A213" s="11"/>
      <c r="D213" s="30"/>
    </row>
    <row r="214" spans="1:4" x14ac:dyDescent="0.25">
      <c r="A214" s="11"/>
      <c r="D214" s="30"/>
    </row>
    <row r="215" spans="1:4" x14ac:dyDescent="0.25">
      <c r="A215" s="11"/>
      <c r="D215" s="30"/>
    </row>
    <row r="216" spans="1:4" x14ac:dyDescent="0.25">
      <c r="A216" s="11"/>
      <c r="D216" s="30"/>
    </row>
    <row r="217" spans="1:4" x14ac:dyDescent="0.25">
      <c r="A217" s="11"/>
      <c r="D217" s="30"/>
    </row>
    <row r="218" spans="1:4" x14ac:dyDescent="0.25">
      <c r="A218" s="11"/>
      <c r="D218" s="30"/>
    </row>
    <row r="219" spans="1:4" x14ac:dyDescent="0.25">
      <c r="A219" s="11"/>
      <c r="D219" s="30"/>
    </row>
    <row r="220" spans="1:4" x14ac:dyDescent="0.25">
      <c r="A220" s="11"/>
      <c r="D220" s="30"/>
    </row>
    <row r="221" spans="1:4" x14ac:dyDescent="0.25">
      <c r="A221" s="11"/>
      <c r="D221" s="30"/>
    </row>
    <row r="222" spans="1:4" x14ac:dyDescent="0.25">
      <c r="A222" s="11"/>
      <c r="D222" s="30"/>
    </row>
    <row r="223" spans="1:4" x14ac:dyDescent="0.25">
      <c r="A223" s="11"/>
      <c r="D223" s="30"/>
    </row>
    <row r="224" spans="1:4" x14ac:dyDescent="0.25">
      <c r="A224" s="11"/>
      <c r="D224" s="30"/>
    </row>
    <row r="225" spans="1:4" x14ac:dyDescent="0.25">
      <c r="A225" s="11"/>
      <c r="D225" s="30"/>
    </row>
    <row r="226" spans="1:4" x14ac:dyDescent="0.25">
      <c r="A226" s="11"/>
      <c r="D226" s="30"/>
    </row>
    <row r="227" spans="1:4" x14ac:dyDescent="0.25">
      <c r="A227" s="11"/>
      <c r="D227" s="30"/>
    </row>
    <row r="228" spans="1:4" x14ac:dyDescent="0.25">
      <c r="A228" s="11"/>
      <c r="D228" s="30"/>
    </row>
    <row r="229" spans="1:4" x14ac:dyDescent="0.25">
      <c r="A229" s="11"/>
      <c r="D229" s="30"/>
    </row>
    <row r="230" spans="1:4" x14ac:dyDescent="0.25">
      <c r="A230" s="11"/>
      <c r="D230" s="30"/>
    </row>
    <row r="231" spans="1:4" x14ac:dyDescent="0.25">
      <c r="A231" s="11"/>
      <c r="D231" s="30"/>
    </row>
    <row r="232" spans="1:4" x14ac:dyDescent="0.25">
      <c r="A232" s="11"/>
      <c r="D232" s="30"/>
    </row>
    <row r="233" spans="1:4" x14ac:dyDescent="0.25">
      <c r="A233" s="11"/>
      <c r="D233" s="30"/>
    </row>
    <row r="234" spans="1:4" x14ac:dyDescent="0.25">
      <c r="A234" s="11"/>
      <c r="D234" s="30"/>
    </row>
    <row r="235" spans="1:4" x14ac:dyDescent="0.25">
      <c r="A235" s="11"/>
      <c r="D235" s="30"/>
    </row>
    <row r="236" spans="1:4" x14ac:dyDescent="0.25">
      <c r="A236" s="11"/>
      <c r="D236" s="30"/>
    </row>
    <row r="237" spans="1:4" x14ac:dyDescent="0.25">
      <c r="A237" s="11"/>
      <c r="D237" s="30"/>
    </row>
    <row r="238" spans="1:4" x14ac:dyDescent="0.25">
      <c r="A238" s="11"/>
      <c r="D238" s="30"/>
    </row>
    <row r="239" spans="1:4" x14ac:dyDescent="0.25">
      <c r="A239" s="11"/>
      <c r="D239" s="30"/>
    </row>
    <row r="240" spans="1:4" x14ac:dyDescent="0.25">
      <c r="A240" s="11"/>
      <c r="D240" s="30"/>
    </row>
    <row r="241" spans="1:4" x14ac:dyDescent="0.25">
      <c r="A241" s="11"/>
      <c r="D241" s="30"/>
    </row>
    <row r="242" spans="1:4" x14ac:dyDescent="0.25">
      <c r="A242" s="11"/>
      <c r="D242" s="30"/>
    </row>
    <row r="243" spans="1:4" x14ac:dyDescent="0.25">
      <c r="A243" s="11"/>
      <c r="D243" s="30"/>
    </row>
    <row r="244" spans="1:4" x14ac:dyDescent="0.25">
      <c r="A244" s="11"/>
      <c r="D244" s="30"/>
    </row>
    <row r="245" spans="1:4" x14ac:dyDescent="0.25">
      <c r="A245" s="11"/>
      <c r="D245" s="30"/>
    </row>
    <row r="246" spans="1:4" x14ac:dyDescent="0.25">
      <c r="A246" s="11"/>
      <c r="D246" s="30"/>
    </row>
    <row r="247" spans="1:4" x14ac:dyDescent="0.25">
      <c r="A247" s="11"/>
      <c r="D247" s="30"/>
    </row>
    <row r="248" spans="1:4" x14ac:dyDescent="0.25">
      <c r="A248" s="11"/>
      <c r="D248" s="30"/>
    </row>
    <row r="249" spans="1:4" x14ac:dyDescent="0.25">
      <c r="A249" s="11"/>
      <c r="D249" s="30"/>
    </row>
    <row r="250" spans="1:4" x14ac:dyDescent="0.25">
      <c r="A250" s="11"/>
      <c r="D250" s="30"/>
    </row>
    <row r="251" spans="1:4" x14ac:dyDescent="0.25">
      <c r="A251" s="11"/>
      <c r="D251" s="30"/>
    </row>
    <row r="252" spans="1:4" x14ac:dyDescent="0.25">
      <c r="A252" s="11"/>
      <c r="D252" s="30"/>
    </row>
    <row r="253" spans="1:4" x14ac:dyDescent="0.25">
      <c r="A253" s="11"/>
      <c r="D253" s="30"/>
    </row>
    <row r="254" spans="1:4" x14ac:dyDescent="0.25">
      <c r="A254" s="11"/>
      <c r="D254" s="30"/>
    </row>
    <row r="255" spans="1:4" x14ac:dyDescent="0.25">
      <c r="A255" s="11"/>
      <c r="D255" s="30"/>
    </row>
    <row r="256" spans="1:4" x14ac:dyDescent="0.25">
      <c r="A256" s="11"/>
      <c r="D256" s="30"/>
    </row>
    <row r="257" spans="1:4" x14ac:dyDescent="0.25">
      <c r="A257" s="11"/>
      <c r="D257" s="30"/>
    </row>
    <row r="258" spans="1:4" x14ac:dyDescent="0.25">
      <c r="A258" s="11"/>
      <c r="D258" s="30"/>
    </row>
    <row r="259" spans="1:4" x14ac:dyDescent="0.25">
      <c r="A259" s="11"/>
      <c r="D259" s="30"/>
    </row>
    <row r="260" spans="1:4" x14ac:dyDescent="0.25">
      <c r="A260" s="11"/>
      <c r="D260" s="30"/>
    </row>
    <row r="261" spans="1:4" x14ac:dyDescent="0.25">
      <c r="A261" s="11"/>
      <c r="D261" s="30"/>
    </row>
    <row r="262" spans="1:4" x14ac:dyDescent="0.25">
      <c r="D262" s="30"/>
    </row>
    <row r="263" spans="1:4" x14ac:dyDescent="0.25">
      <c r="D263" s="30"/>
    </row>
    <row r="264" spans="1:4" x14ac:dyDescent="0.25">
      <c r="D264" s="30"/>
    </row>
    <row r="265" spans="1:4" x14ac:dyDescent="0.25">
      <c r="D265" s="30"/>
    </row>
    <row r="266" spans="1:4" x14ac:dyDescent="0.25">
      <c r="D266" s="30"/>
    </row>
    <row r="267" spans="1:4" x14ac:dyDescent="0.25">
      <c r="D267" s="30"/>
    </row>
  </sheetData>
  <phoneticPr fontId="11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2022-11-02T15:31:16Z</dcterms:modified>
</cp:coreProperties>
</file>